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o-02\share\Priem_2021-2022\"/>
    </mc:Choice>
  </mc:AlternateContent>
  <bookViews>
    <workbookView xWindow="-120" yWindow="-120" windowWidth="20736" windowHeight="11160" tabRatio="675"/>
  </bookViews>
  <sheets>
    <sheet name="Приложение 1 област Бургас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8" i="18" l="1"/>
  <c r="M198" i="18"/>
  <c r="K198" i="18"/>
  <c r="L194" i="18"/>
  <c r="M194" i="18"/>
  <c r="K194" i="18"/>
  <c r="L190" i="18"/>
  <c r="M190" i="18"/>
  <c r="K190" i="18"/>
  <c r="L187" i="18"/>
  <c r="M187" i="18"/>
  <c r="K187" i="18"/>
  <c r="L185" i="18"/>
  <c r="M185" i="18"/>
  <c r="K185" i="18"/>
  <c r="L182" i="18"/>
  <c r="M182" i="18"/>
  <c r="K182" i="18"/>
  <c r="L180" i="18"/>
  <c r="M180" i="18"/>
  <c r="K180" i="18"/>
  <c r="L177" i="18"/>
  <c r="M177" i="18"/>
  <c r="K177" i="18"/>
  <c r="L174" i="18"/>
  <c r="M174" i="18"/>
  <c r="K174" i="18"/>
  <c r="L171" i="18"/>
  <c r="M171" i="18"/>
  <c r="K171" i="18"/>
  <c r="L169" i="18"/>
  <c r="M169" i="18"/>
  <c r="K169" i="18"/>
  <c r="L167" i="18"/>
  <c r="M167" i="18"/>
  <c r="K167" i="18"/>
  <c r="L164" i="18"/>
  <c r="M164" i="18"/>
  <c r="K164" i="18"/>
  <c r="L162" i="18"/>
  <c r="M162" i="18"/>
  <c r="K162" i="18"/>
  <c r="L159" i="18"/>
  <c r="M159" i="18"/>
  <c r="K159" i="18"/>
  <c r="L155" i="18"/>
  <c r="M155" i="18"/>
  <c r="K155" i="18"/>
  <c r="L153" i="18"/>
  <c r="M153" i="18"/>
  <c r="K153" i="18"/>
  <c r="L148" i="18"/>
  <c r="M148" i="18"/>
  <c r="K148" i="18"/>
  <c r="L145" i="18"/>
  <c r="M145" i="18"/>
  <c r="K145" i="18"/>
  <c r="L142" i="18"/>
  <c r="M142" i="18"/>
  <c r="K142" i="18"/>
  <c r="L140" i="18"/>
  <c r="M140" i="18"/>
  <c r="K140" i="18"/>
  <c r="L136" i="18"/>
  <c r="M136" i="18"/>
  <c r="K136" i="18"/>
  <c r="L134" i="18"/>
  <c r="M134" i="18"/>
  <c r="K134" i="18"/>
  <c r="L131" i="18"/>
  <c r="M131" i="18"/>
  <c r="K131" i="18"/>
  <c r="L127" i="18"/>
  <c r="M127" i="18"/>
  <c r="K127" i="18"/>
  <c r="L120" i="18"/>
  <c r="M120" i="18"/>
  <c r="K120" i="18"/>
  <c r="L114" i="18"/>
  <c r="M114" i="18"/>
  <c r="K114" i="18"/>
  <c r="L108" i="18"/>
  <c r="M108" i="18"/>
  <c r="K108" i="18"/>
  <c r="L101" i="18"/>
  <c r="M101" i="18"/>
  <c r="K101" i="18"/>
  <c r="L93" i="18"/>
  <c r="M93" i="18"/>
  <c r="K93" i="18"/>
  <c r="L88" i="18"/>
  <c r="M88" i="18"/>
  <c r="K88" i="18"/>
  <c r="L80" i="18"/>
  <c r="M80" i="18"/>
  <c r="K80" i="18"/>
  <c r="L76" i="18"/>
  <c r="M76" i="18"/>
  <c r="K76" i="18"/>
  <c r="L72" i="18"/>
  <c r="M72" i="18"/>
  <c r="K72" i="18"/>
  <c r="L65" i="18"/>
  <c r="M65" i="18"/>
  <c r="K65" i="18"/>
  <c r="L60" i="18"/>
  <c r="M60" i="18"/>
  <c r="K60" i="18"/>
  <c r="K53" i="18"/>
  <c r="L45" i="18"/>
  <c r="M45" i="18"/>
  <c r="K45" i="18"/>
  <c r="L43" i="18"/>
  <c r="M43" i="18"/>
  <c r="K43" i="18"/>
  <c r="L39" i="18"/>
  <c r="M39" i="18"/>
  <c r="K39" i="18"/>
  <c r="L37" i="18"/>
  <c r="M37" i="18"/>
  <c r="K37" i="18"/>
  <c r="L34" i="18"/>
  <c r="M34" i="18"/>
  <c r="K34" i="18"/>
  <c r="L32" i="18"/>
  <c r="M32" i="18"/>
  <c r="K32" i="18"/>
  <c r="M30" i="18"/>
  <c r="L30" i="18"/>
  <c r="K30" i="18"/>
  <c r="L26" i="18"/>
  <c r="M26" i="18"/>
  <c r="K26" i="18"/>
  <c r="L24" i="18"/>
  <c r="M24" i="18"/>
  <c r="K24" i="18"/>
  <c r="L22" i="18"/>
  <c r="M22" i="18"/>
  <c r="K22" i="18"/>
  <c r="L20" i="18"/>
  <c r="M20" i="18"/>
  <c r="K20" i="18"/>
  <c r="L16" i="18"/>
  <c r="M16" i="18"/>
  <c r="K16" i="18"/>
  <c r="L12" i="18"/>
  <c r="M12" i="18"/>
  <c r="K12" i="18"/>
  <c r="I37" i="18" l="1"/>
  <c r="I53" i="18"/>
  <c r="I60" i="18"/>
  <c r="I101" i="18"/>
  <c r="I127" i="18"/>
  <c r="I138" i="18"/>
  <c r="K138" i="18"/>
  <c r="M138" i="18"/>
  <c r="I159" i="18" l="1"/>
  <c r="I174" i="18" l="1"/>
  <c r="I20" i="18" l="1"/>
  <c r="L199" i="18" l="1"/>
  <c r="I199" i="18" l="1"/>
  <c r="M199" i="18"/>
  <c r="K199" i="18"/>
</calcChain>
</file>

<file path=xl/sharedStrings.xml><?xml version="1.0" encoding="utf-8"?>
<sst xmlns="http://schemas.openxmlformats.org/spreadsheetml/2006/main" count="1039" uniqueCount="258">
  <si>
    <t>Общо за училището: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</si>
  <si>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</si>
  <si>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</si>
  <si>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</si>
  <si>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</si>
  <si>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</si>
  <si>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</si>
  <si>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</si>
  <si>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</si>
  <si>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</si>
  <si>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</si>
  <si>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</si>
  <si>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</si>
  <si>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</si>
  <si>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</si>
  <si>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</si>
  <si>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</si>
  <si>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</si>
  <si>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</si>
  <si>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</si>
  <si>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</si>
  <si>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</si>
  <si>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</si>
  <si>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</si>
  <si>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</si>
  <si>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</si>
  <si>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</si>
  <si>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</si>
  <si>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</si>
  <si>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</si>
  <si>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</si>
  <si>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</si>
  <si>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</si>
  <si>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Графичен дизайнер</t>
  </si>
  <si>
    <t>Графичен дизайн</t>
  </si>
  <si>
    <t>АЕ</t>
  </si>
  <si>
    <t>ИТ</t>
  </si>
  <si>
    <t>ЧЕ</t>
  </si>
  <si>
    <t>НЕ</t>
  </si>
  <si>
    <t>Сътрудник в малък и среден бизнес</t>
  </si>
  <si>
    <t>Малък и среден Бизнес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</si>
  <si>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</si>
  <si>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</si>
  <si>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БЗО</t>
  </si>
  <si>
    <t>ИЦ</t>
  </si>
  <si>
    <t>Съдебна администрация</t>
  </si>
  <si>
    <t>Съдебен служител</t>
  </si>
  <si>
    <t>Екскурзовод</t>
  </si>
  <si>
    <t>Екскурзоводско обслужване</t>
  </si>
  <si>
    <t>Електронна търговия</t>
  </si>
  <si>
    <t>Компютърен аниматор</t>
  </si>
  <si>
    <t>Компютърна анимация</t>
  </si>
  <si>
    <t>Изобразително изкуство</t>
  </si>
  <si>
    <t>ИИ</t>
  </si>
  <si>
    <t>ХООС</t>
  </si>
  <si>
    <t>ГИ</t>
  </si>
  <si>
    <t>РЕ</t>
  </si>
  <si>
    <t>Фризьор</t>
  </si>
  <si>
    <t>Организация и технология на фризьорските услуги</t>
  </si>
  <si>
    <t>ТП</t>
  </si>
  <si>
    <t xml:space="preserve">Икономическо развитие </t>
  </si>
  <si>
    <t>Софтуерни и хардуерни науки</t>
  </si>
  <si>
    <t>2 ИИ</t>
  </si>
  <si>
    <t>Работник по транспортна техника</t>
  </si>
  <si>
    <t>Автобояджийство</t>
  </si>
  <si>
    <t>ФА</t>
  </si>
  <si>
    <t>Математически</t>
  </si>
  <si>
    <t>ИНФ</t>
  </si>
  <si>
    <t>Природни науки</t>
  </si>
  <si>
    <t>Бургас, Бургас, кв. Рудник, Обединено училище "Св. Климент Охридски"</t>
  </si>
  <si>
    <t xml:space="preserve">Бургас, Бургас, Средно училище "Епископ Константин Преславски" </t>
  </si>
  <si>
    <t>Бургас, Бургас, Средно училище "Петко Росен"</t>
  </si>
  <si>
    <t>Приложен програмист</t>
  </si>
  <si>
    <t>Приложно програмиране</t>
  </si>
  <si>
    <t>M</t>
  </si>
  <si>
    <t>Програмист</t>
  </si>
  <si>
    <t>Програмно осигуряване</t>
  </si>
  <si>
    <t>Администратор 
в 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</si>
  <si>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</si>
  <si>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</si>
  <si>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</si>
  <si>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Производство на 
хляб, хлебни и сладкарски изделия</t>
  </si>
  <si>
    <t>ФЕ</t>
  </si>
  <si>
    <t>Готвач</t>
  </si>
  <si>
    <t>Производство на 
кулинарни 
изделия и напитки</t>
  </si>
  <si>
    <t>Корабоводител</t>
  </si>
  <si>
    <t>Корабоводене - морско</t>
  </si>
  <si>
    <t>Корабен техник</t>
  </si>
  <si>
    <t>Корабни машини и механизми</t>
  </si>
  <si>
    <t>Организатор по експлоатация на пристанищата и флота</t>
  </si>
  <si>
    <t>Експлоатация на пристанищата и флота</t>
  </si>
  <si>
    <t>Данъчен и митнически посредник</t>
  </si>
  <si>
    <t>Митническа и данъчна администрация</t>
  </si>
  <si>
    <t>Чужди езици</t>
  </si>
  <si>
    <t>Предприемачески</t>
  </si>
  <si>
    <t>Предприемачество</t>
  </si>
  <si>
    <t>Монтьор на селскостопанска техника</t>
  </si>
  <si>
    <t>Механизация на селското стопанство</t>
  </si>
  <si>
    <t>Карнобат, Карнобат, Професионална гимназия по селско стопанство и лека промишленост</t>
  </si>
  <si>
    <t>Техник на селскостопанска техника</t>
  </si>
  <si>
    <t>Техник в лозаровинарството</t>
  </si>
  <si>
    <t>Лозаровинарство</t>
  </si>
  <si>
    <t>Електротехник</t>
  </si>
  <si>
    <t>Електрообзавеждане на производството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</si>
  <si>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</si>
  <si>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</si>
  <si>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Музика</t>
  </si>
  <si>
    <t>2 Музика</t>
  </si>
  <si>
    <t>Айтос, Айтос, Средно училище "Никола Йонков Вапцаров"</t>
  </si>
  <si>
    <t>Компютърен график</t>
  </si>
  <si>
    <t>Компютърна графика</t>
  </si>
  <si>
    <t>Малък и среден бизнес</t>
  </si>
  <si>
    <t>1,2,3</t>
  </si>
  <si>
    <t xml:space="preserve">НЕ 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</si>
  <si>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</si>
  <si>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</si>
  <si>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</si>
  <si>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</si>
  <si>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</si>
  <si>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</si>
  <si>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</si>
  <si>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</si>
  <si>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</si>
  <si>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</si>
  <si>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</si>
  <si>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</si>
  <si>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</si>
  <si>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</si>
  <si>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</si>
  <si>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</si>
  <si>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</si>
  <si>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>Сервитьор - барман</t>
  </si>
  <si>
    <t>Обслужване на заведения в общественото хранене</t>
  </si>
  <si>
    <t>Горско и ловно стопанство</t>
  </si>
  <si>
    <t>Монтьор на електрона техника</t>
  </si>
  <si>
    <t>Монтьор на селскостопанска  техника</t>
  </si>
  <si>
    <t>Промишлена  електроника</t>
  </si>
  <si>
    <t>Хотелиер</t>
  </si>
  <si>
    <t>Организация на хотелиерството</t>
  </si>
  <si>
    <t>Камериер</t>
  </si>
  <si>
    <t>Хотелиерство</t>
  </si>
  <si>
    <t>Икономическо развитие</t>
  </si>
  <si>
    <t xml:space="preserve">Обществени науки </t>
  </si>
  <si>
    <t>Бургас, Бургас, Английска езикова гимназия "Гео Милев"</t>
  </si>
  <si>
    <t>Китайски език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</si>
  <si>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</si>
  <si>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</si>
  <si>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Организация на дейностите в местата за настаняване</t>
  </si>
  <si>
    <t>2, 3</t>
  </si>
  <si>
    <t>Електромонтьор</t>
  </si>
  <si>
    <t>Електрически инсталации</t>
  </si>
  <si>
    <t>Техник - растениевъд</t>
  </si>
  <si>
    <t>Трайни насаждения</t>
  </si>
  <si>
    <t>Икономист</t>
  </si>
  <si>
    <t>Земеделско стопанство</t>
  </si>
  <si>
    <t>Организатор на туристическа агентска дейност</t>
  </si>
  <si>
    <t>Селски туризъм</t>
  </si>
  <si>
    <t>1, 2, 3</t>
  </si>
  <si>
    <t>Работник в заведенията за хранене и развлечение</t>
  </si>
  <si>
    <t>Системен програмист</t>
  </si>
  <si>
    <t>Системно програмиране</t>
  </si>
  <si>
    <t>Икономист-информатик</t>
  </si>
  <si>
    <t>Икономическа информатика</t>
  </si>
  <si>
    <t>Технология на фармацевтични и парфюмерийно - козметични продукти</t>
  </si>
  <si>
    <t>Еколог</t>
  </si>
  <si>
    <t>Екология и опазване на околната среда</t>
  </si>
  <si>
    <t>Бургас, гр.Бургас, Професионална гимназия по транспорт</t>
  </si>
  <si>
    <t>Техник по транспортна техника</t>
  </si>
  <si>
    <t>Автотранспортна техника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</si>
  <si>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</si>
  <si>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</si>
  <si>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</si>
  <si>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</si>
  <si>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</si>
  <si>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</si>
  <si>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Електродомакинска техника</t>
  </si>
  <si>
    <t>Мехатроника</t>
  </si>
  <si>
    <t>Компютърни мрежи</t>
  </si>
  <si>
    <t>Автомобилна мехатроника</t>
  </si>
  <si>
    <t>Ремонт на летателни апарати</t>
  </si>
  <si>
    <t>Бургас, Бургас,   Професионална гимназия по механоелектротехника и електроника</t>
  </si>
  <si>
    <t>Авиационен техник</t>
  </si>
  <si>
    <t>Техник на електронна техника</t>
  </si>
  <si>
    <t>Микропроцесорна техника</t>
  </si>
  <si>
    <t>Несебър, Несебър, Средно училище  "Любен Каравелов"</t>
  </si>
  <si>
    <t>Дизайнер</t>
  </si>
  <si>
    <t>Рекламна графика</t>
  </si>
  <si>
    <t>Техник на компютърни системи</t>
  </si>
  <si>
    <t>Компютърна техника и технологии</t>
  </si>
  <si>
    <t>Техник по комуникационни системи</t>
  </si>
  <si>
    <t>Техник на прецизна техника</t>
  </si>
  <si>
    <t>Медицинска техника</t>
  </si>
  <si>
    <t>ИсЕ</t>
  </si>
  <si>
    <t>ИтЕ</t>
  </si>
  <si>
    <t>Горско и ловно  стопанство</t>
  </si>
  <si>
    <t>AE</t>
  </si>
  <si>
    <t>Софтуерни и хардуерни  науки</t>
  </si>
  <si>
    <t>Общо за областта:</t>
  </si>
  <si>
    <t xml:space="preserve">Предприемачески </t>
  </si>
  <si>
    <t>ОБЛАСТ БУРГАС</t>
  </si>
  <si>
    <t>Бургас, Бургас, Немска езикова гимназия "Гьоте"</t>
  </si>
  <si>
    <t>Бургас, Бургас, Професионална гимназия по строителство, архитектура и геодезия "Кольо Фичето"</t>
  </si>
  <si>
    <t>Бургас, Бургас, Професионална гимназия по химични технологии "Акад. Н. Д. Зелинский"</t>
  </si>
  <si>
    <t>Бургас, Бургас Професионална гимназия по дървообработване ,,Георги Кондолов"</t>
  </si>
  <si>
    <t>2,3</t>
  </si>
  <si>
    <t>Несебър, Несебър, Професионална гимназия по туризъм "Иван Вазов"</t>
  </si>
  <si>
    <t xml:space="preserve">Бургас, Бургас, Средно училище "Йордан Йовков" </t>
  </si>
  <si>
    <t>Бургас, Бургас, Средно училище "Иван Вазов"</t>
  </si>
  <si>
    <t>Бургас, Бургас, Средно училище "Димчо Дебелянов"</t>
  </si>
  <si>
    <t>Бургас, Бургас, Средно училище "Добри Чинтулов"</t>
  </si>
  <si>
    <t>Бургас, Бургас, Средно училище "Константин Петканов"</t>
  </si>
  <si>
    <t>Бургас, Бургас, Средно училище "Св. св. Кирил  Методий"</t>
  </si>
  <si>
    <t>Карнобат,  Карнобат Средно училище "Св.св.Кирил и Методий"</t>
  </si>
  <si>
    <t>Карнобат, Карнобат, Средно училище "Христо Ботев"</t>
  </si>
  <si>
    <t>Камено, Камено, Средно училище "Христо Ботев"</t>
  </si>
  <si>
    <t>Малко Търново, Малко Търново, Средно училище "Васил Левски"</t>
  </si>
  <si>
    <t xml:space="preserve">Руен, Люляково, Средно училище "Отец Паисий" </t>
  </si>
  <si>
    <t>Руен, Руен, Средно училище "Елин Пелин"</t>
  </si>
  <si>
    <t>Созопол, Созопол, Средно училище "Св. св. Кирил и Методий"</t>
  </si>
  <si>
    <t>Средец, Средец, Средно училище "Св.св.Кирил и Методий"</t>
  </si>
  <si>
    <t>Сунгурларе, Сунгурларе, Средно училище "Христо Ботев"</t>
  </si>
  <si>
    <t>Айтос, Айтос, Професионална гимназия по селско стопанство "Златна нива"</t>
  </si>
  <si>
    <t>Руен, Просеник, Обединено училище "Св. св. Кирил и Методий"</t>
  </si>
  <si>
    <t>Созопол, Росен,                      Обединено училище "Христо Ботев"</t>
  </si>
  <si>
    <t>Бургас, Бургас, Обединено училище "Васил Левски"</t>
  </si>
  <si>
    <t>Поморие, Поморие,  Професионална гимназия по туризъм "Алеко Константинов"</t>
  </si>
  <si>
    <t>Поморие, Поморие, Средно училище "Иван Вазов"</t>
  </si>
  <si>
    <t>Бургас, Бургас, Професионална гимназия по сградостроителство и инсталации "Пеньо Пенев"</t>
  </si>
  <si>
    <t>Техник-лесовъд</t>
  </si>
  <si>
    <t>Бургас, Бургас, Професионална гимназия по електротехника и електроника "Константин Фотинов"</t>
  </si>
  <si>
    <t>Организатор интернет приложения</t>
  </si>
  <si>
    <t>Химик-технолог</t>
  </si>
  <si>
    <t>ФA</t>
  </si>
  <si>
    <t>Бургас, Бургас, Професионална гимназия по морско корабоплаване и риболов "Свети Никола"</t>
  </si>
  <si>
    <t>Техник-технолог в 
хранително-вкусовата промишленост</t>
  </si>
  <si>
    <t>Техник-технолог в 
хранително- вкусовата промишленост</t>
  </si>
  <si>
    <t>Организация на 
туризма и свободното време</t>
  </si>
  <si>
    <t>Бургас, Бургас, Профилирана природоматематическа гимназия "Академик Никола Обрешков"</t>
  </si>
  <si>
    <t>Бургас, Бургас  Профилирана гимназия за романски езици "Георги Стойков Раковски"</t>
  </si>
  <si>
    <t xml:space="preserve">Бургас, Бургас, кв. Черно море, Средно училище "Христо Ботев" </t>
  </si>
  <si>
    <t>Производство и обслужване в заведенията за хранене и развлечения</t>
  </si>
  <si>
    <t>Приморско, Приморско, Средно училище "Никола Йонков Вапцаров"</t>
  </si>
  <si>
    <t>Средец, Средец, Професионална гимназия по механизация на селското стопанство и електроника "Никола Йонков Вапцаров"</t>
  </si>
  <si>
    <t>Царево, Царево Средно училище "Никола Йонков Вапцаров"</t>
  </si>
  <si>
    <t>Айтос, Айтос, Средно училище "Христо Ботев"</t>
  </si>
  <si>
    <t>Руен, Трънак, Средно училище "Димитър Полянов"</t>
  </si>
  <si>
    <t>Пофесията е нова за:   1 - Областта; 2 -Общината; 3 -Училището</t>
  </si>
  <si>
    <t>Бургас, Бургас, Профилирана гимназия за чужди езици "Васил Левски"</t>
  </si>
  <si>
    <t>Бургас, Бургас, Професионална гимназия по туризъм "Проф. д-р Асен Златаров"</t>
  </si>
  <si>
    <t>Бургас, Бургас, Професионална гимназия по компютърно програмиране и иновации</t>
  </si>
  <si>
    <t>Организация на 
обслужването в 
хотелиерството</t>
  </si>
  <si>
    <t xml:space="preserve">Офис-мениджър </t>
  </si>
  <si>
    <t xml:space="preserve">Бизнес - администрация </t>
  </si>
  <si>
    <t>Кинотехника, аудио и видеосистеми</t>
  </si>
  <si>
    <t>Приложение № 1</t>
  </si>
  <si>
    <t xml:space="preserve"> ДЪРЖАВЕН ПЛАН-ПРИЕМ В VIII КЛАС ПО ПРОФИЛИ И ПРОФЕСИИ В ПРОФИЛИРАНИТЕ И ПРОФЕСИОНАЛНИТЕ ГИМНАЗИИ, В СРЕДНИТЕ И ОБЕДИНЕНИТЕ УЧИЛИЩА ЗА УЧЕБНАТА 2021/2022 ГОДИНА</t>
  </si>
  <si>
    <t>Програмист на изкуствен интелект</t>
  </si>
  <si>
    <t>Програмиране на изкуствен интелект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</si>
</sst>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49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1"/>
  <sheetViews>
    <sheetView tabSelected="1" topLeftCell="A191" zoomScale="90" zoomScaleNormal="90" workbookViewId="0">
      <selection activeCell="L203" sqref="L203"/>
    </sheetView>
  </sheetViews>
  <sheetFormatPr defaultColWidth="9.109375" defaultRowHeight="14.4" x14ac:dyDescent="0.3"/>
  <cols>
    <col min="1" max="1" width="21.88671875" style="33" customWidth="1"/>
    <col min="2" max="2" width="15.33203125" style="33" customWidth="1"/>
    <col min="3" max="3" width="9.88671875" style="70" customWidth="1"/>
    <col min="4" max="4" width="16.44140625" style="33" customWidth="1"/>
    <col min="5" max="5" width="12.6640625" style="70" customWidth="1"/>
    <col min="6" max="6" width="17.109375" style="33" customWidth="1"/>
    <col min="7" max="7" width="8.5546875" style="33" customWidth="1"/>
    <col min="8" max="9" width="3.6640625" style="33" customWidth="1"/>
    <col min="10" max="10" width="5.44140625" style="33" customWidth="1"/>
    <col min="11" max="11" width="5.109375" style="33" customWidth="1"/>
    <col min="12" max="12" width="4.6640625" style="33" customWidth="1"/>
    <col min="13" max="13" width="5" style="33" customWidth="1"/>
    <col min="14" max="14" width="10" style="33" customWidth="1"/>
    <col min="15" max="15" width="9.109375" style="33" customWidth="1"/>
    <col min="16" max="16" width="10.109375" style="33" customWidth="1"/>
    <col min="17" max="17" width="4.88671875" style="33" customWidth="1"/>
    <col min="18" max="18" width="3.6640625" style="33" customWidth="1"/>
    <col min="19" max="19" width="10.88671875" style="33" customWidth="1"/>
    <col min="20" max="20" width="9.88671875" style="33" customWidth="1"/>
    <col min="21" max="21" width="8.33203125" style="33" customWidth="1"/>
    <col min="22" max="22" width="7.109375" style="33" customWidth="1"/>
    <col min="23" max="23" width="7.6640625" style="33" customWidth="1"/>
    <col min="24" max="24" width="8" style="33" customWidth="1"/>
    <col min="25" max="25" width="7.33203125" style="33" customWidth="1"/>
    <col min="26" max="26" width="7.88671875" style="33" customWidth="1"/>
    <col min="27" max="27" width="7.5546875" style="33" customWidth="1"/>
    <col min="28" max="28" width="8.109375" style="33" customWidth="1"/>
    <col min="29" max="29" width="10.44140625" style="70" customWidth="1"/>
    <col min="30" max="16384" width="9.109375" style="33"/>
  </cols>
  <sheetData>
    <row r="1" spans="1:29" ht="15.6" x14ac:dyDescent="0.3">
      <c r="A1" s="1"/>
      <c r="B1" s="1"/>
      <c r="C1" s="51"/>
      <c r="D1" s="1"/>
      <c r="E1" s="51"/>
      <c r="F1" s="1"/>
      <c r="AB1" s="18" t="s">
        <v>254</v>
      </c>
    </row>
    <row r="2" spans="1:29" ht="35.25" customHeight="1" x14ac:dyDescent="0.3">
      <c r="A2" s="98" t="s">
        <v>255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9" x14ac:dyDescent="0.3">
      <c r="A3" s="2" t="s">
        <v>199</v>
      </c>
      <c r="B3" s="2"/>
      <c r="C3" s="6"/>
      <c r="D3" s="2"/>
      <c r="E3" s="6"/>
      <c r="F3" s="2"/>
    </row>
    <row r="4" spans="1:29" ht="11.25" customHeight="1" x14ac:dyDescent="0.3">
      <c r="A4" s="6"/>
      <c r="B4" s="6"/>
      <c r="C4" s="6"/>
      <c r="D4" s="6"/>
      <c r="E4" s="6"/>
      <c r="F4" s="6"/>
    </row>
    <row r="5" spans="1:29" ht="44.25" customHeight="1" x14ac:dyDescent="0.3">
      <c r="A5" s="99" t="s">
        <v>27</v>
      </c>
      <c r="B5" s="100" t="s">
        <v>22</v>
      </c>
      <c r="C5" s="100" t="s">
        <v>23</v>
      </c>
      <c r="D5" s="100" t="s">
        <v>24</v>
      </c>
      <c r="E5" s="100" t="s">
        <v>25</v>
      </c>
      <c r="F5" s="100" t="s">
        <v>26</v>
      </c>
      <c r="G5" s="88" t="s">
        <v>28</v>
      </c>
      <c r="H5" s="90" t="s">
        <v>1</v>
      </c>
      <c r="I5" s="90" t="s">
        <v>2</v>
      </c>
      <c r="J5" s="90" t="s">
        <v>32</v>
      </c>
      <c r="K5" s="90" t="s">
        <v>29</v>
      </c>
      <c r="L5" s="90" t="s">
        <v>30</v>
      </c>
      <c r="M5" s="91" t="s">
        <v>31</v>
      </c>
      <c r="N5" s="88" t="s">
        <v>17</v>
      </c>
      <c r="O5" s="88"/>
      <c r="P5" s="88"/>
      <c r="Q5" s="89" t="s">
        <v>16</v>
      </c>
      <c r="R5" s="89"/>
      <c r="S5" s="89"/>
      <c r="T5" s="89"/>
      <c r="U5" s="89"/>
      <c r="V5" s="89"/>
      <c r="W5" s="89"/>
      <c r="X5" s="89"/>
      <c r="Y5" s="88" t="s">
        <v>3</v>
      </c>
      <c r="Z5" s="88"/>
      <c r="AA5" s="88"/>
      <c r="AB5" s="88"/>
      <c r="AC5" s="92" t="s">
        <v>246</v>
      </c>
    </row>
    <row r="6" spans="1:29" ht="90" customHeight="1" x14ac:dyDescent="0.3">
      <c r="A6" s="99"/>
      <c r="B6" s="100"/>
      <c r="C6" s="100"/>
      <c r="D6" s="100"/>
      <c r="E6" s="100"/>
      <c r="F6" s="100"/>
      <c r="G6" s="88"/>
      <c r="H6" s="90"/>
      <c r="I6" s="90"/>
      <c r="J6" s="90"/>
      <c r="K6" s="90"/>
      <c r="L6" s="90"/>
      <c r="M6" s="91"/>
      <c r="N6" s="88" t="s">
        <v>18</v>
      </c>
      <c r="O6" s="88"/>
      <c r="P6" s="88"/>
      <c r="Q6" s="89" t="s">
        <v>10</v>
      </c>
      <c r="R6" s="89"/>
      <c r="S6" s="89"/>
      <c r="T6" s="89" t="s">
        <v>19</v>
      </c>
      <c r="U6" s="89" t="s">
        <v>20</v>
      </c>
      <c r="V6" s="89"/>
      <c r="W6" s="96" t="s">
        <v>21</v>
      </c>
      <c r="X6" s="97"/>
      <c r="Y6" s="88"/>
      <c r="Z6" s="88"/>
      <c r="AA6" s="88"/>
      <c r="AB6" s="88"/>
      <c r="AC6" s="93"/>
    </row>
    <row r="7" spans="1:29" ht="15" customHeight="1" x14ac:dyDescent="0.3">
      <c r="A7" s="99"/>
      <c r="B7" s="100"/>
      <c r="C7" s="100"/>
      <c r="D7" s="100"/>
      <c r="E7" s="100"/>
      <c r="F7" s="100"/>
      <c r="G7" s="88"/>
      <c r="H7" s="90"/>
      <c r="I7" s="90"/>
      <c r="J7" s="90"/>
      <c r="K7" s="90"/>
      <c r="L7" s="90"/>
      <c r="M7" s="91"/>
      <c r="N7" s="88" t="s">
        <v>6</v>
      </c>
      <c r="O7" s="88" t="s">
        <v>7</v>
      </c>
      <c r="P7" s="88" t="s">
        <v>8</v>
      </c>
      <c r="Q7" s="95" t="s">
        <v>11</v>
      </c>
      <c r="R7" s="95"/>
      <c r="S7" s="88" t="s">
        <v>9</v>
      </c>
      <c r="T7" s="89"/>
      <c r="U7" s="88" t="s">
        <v>12</v>
      </c>
      <c r="V7" s="88" t="s">
        <v>13</v>
      </c>
      <c r="W7" s="88" t="s">
        <v>12</v>
      </c>
      <c r="X7" s="88" t="s">
        <v>13</v>
      </c>
      <c r="Y7" s="88" t="s">
        <v>12</v>
      </c>
      <c r="Z7" s="88" t="s">
        <v>13</v>
      </c>
      <c r="AA7" s="88" t="s">
        <v>14</v>
      </c>
      <c r="AB7" s="88" t="s">
        <v>15</v>
      </c>
      <c r="AC7" s="93"/>
    </row>
    <row r="8" spans="1:29" ht="37.5" customHeight="1" x14ac:dyDescent="0.3">
      <c r="A8" s="99"/>
      <c r="B8" s="100"/>
      <c r="C8" s="100"/>
      <c r="D8" s="100"/>
      <c r="E8" s="100"/>
      <c r="F8" s="100"/>
      <c r="G8" s="88"/>
      <c r="H8" s="90"/>
      <c r="I8" s="90"/>
      <c r="J8" s="90"/>
      <c r="K8" s="90"/>
      <c r="L8" s="90"/>
      <c r="M8" s="91"/>
      <c r="N8" s="88"/>
      <c r="O8" s="88"/>
      <c r="P8" s="88"/>
      <c r="Q8" s="83" t="s">
        <v>4</v>
      </c>
      <c r="R8" s="83" t="s">
        <v>5</v>
      </c>
      <c r="S8" s="88"/>
      <c r="T8" s="89"/>
      <c r="U8" s="88"/>
      <c r="V8" s="88"/>
      <c r="W8" s="88"/>
      <c r="X8" s="88"/>
      <c r="Y8" s="88"/>
      <c r="Z8" s="88"/>
      <c r="AA8" s="88"/>
      <c r="AB8" s="88"/>
      <c r="AC8" s="94"/>
    </row>
    <row r="9" spans="1:29" s="4" customFormat="1" x14ac:dyDescent="0.3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4">
        <v>17</v>
      </c>
      <c r="R9" s="64">
        <v>18</v>
      </c>
      <c r="S9" s="63">
        <v>19</v>
      </c>
      <c r="T9" s="64">
        <v>20</v>
      </c>
      <c r="U9" s="63">
        <v>21</v>
      </c>
      <c r="V9" s="63">
        <v>22</v>
      </c>
      <c r="W9" s="63">
        <v>23</v>
      </c>
      <c r="X9" s="63">
        <v>24</v>
      </c>
      <c r="Y9" s="63">
        <v>25</v>
      </c>
      <c r="Z9" s="63">
        <v>26</v>
      </c>
      <c r="AA9" s="63">
        <v>27</v>
      </c>
      <c r="AB9" s="63">
        <v>28</v>
      </c>
      <c r="AC9" s="63">
        <v>29</v>
      </c>
    </row>
    <row r="10" spans="1:29" s="18" customFormat="1" ht="26.4" x14ac:dyDescent="0.25">
      <c r="A10" s="21" t="s">
        <v>244</v>
      </c>
      <c r="B10" s="16"/>
      <c r="C10" s="67">
        <v>213070</v>
      </c>
      <c r="D10" s="21" t="s">
        <v>33</v>
      </c>
      <c r="E10" s="67">
        <v>2130701</v>
      </c>
      <c r="F10" s="21" t="s">
        <v>34</v>
      </c>
      <c r="G10" s="67">
        <v>1</v>
      </c>
      <c r="H10" s="67">
        <v>5</v>
      </c>
      <c r="I10" s="67">
        <v>1</v>
      </c>
      <c r="J10" s="67">
        <v>3</v>
      </c>
      <c r="K10" s="67">
        <v>26</v>
      </c>
      <c r="L10" s="67"/>
      <c r="M10" s="67">
        <v>26</v>
      </c>
      <c r="N10" s="67"/>
      <c r="O10" s="67" t="s">
        <v>35</v>
      </c>
      <c r="P10" s="67"/>
      <c r="Q10" s="67">
        <v>2</v>
      </c>
      <c r="R10" s="67">
        <v>2</v>
      </c>
      <c r="S10" s="67"/>
      <c r="T10" s="67"/>
      <c r="U10" s="67"/>
      <c r="V10" s="67"/>
      <c r="W10" s="67" t="s">
        <v>36</v>
      </c>
      <c r="X10" s="67" t="s">
        <v>37</v>
      </c>
      <c r="Y10" s="67"/>
      <c r="Z10" s="67"/>
      <c r="AA10" s="67"/>
      <c r="AB10" s="67"/>
      <c r="AC10" s="66"/>
    </row>
    <row r="11" spans="1:29" s="18" customFormat="1" ht="26.4" x14ac:dyDescent="0.25">
      <c r="A11" s="21" t="s">
        <v>244</v>
      </c>
      <c r="B11" s="16" t="s">
        <v>68</v>
      </c>
      <c r="C11" s="67"/>
      <c r="D11" s="21"/>
      <c r="E11" s="67"/>
      <c r="F11" s="21"/>
      <c r="G11" s="67">
        <v>1</v>
      </c>
      <c r="H11" s="67">
        <v>5</v>
      </c>
      <c r="I11" s="67">
        <v>1</v>
      </c>
      <c r="J11" s="67"/>
      <c r="K11" s="67">
        <v>26</v>
      </c>
      <c r="L11" s="67">
        <v>26</v>
      </c>
      <c r="M11" s="67"/>
      <c r="N11" s="67"/>
      <c r="O11" s="67" t="s">
        <v>38</v>
      </c>
      <c r="P11" s="67"/>
      <c r="Q11" s="67">
        <v>2</v>
      </c>
      <c r="R11" s="67">
        <v>2</v>
      </c>
      <c r="S11" s="67"/>
      <c r="T11" s="67"/>
      <c r="U11" s="67"/>
      <c r="V11" s="67"/>
      <c r="W11" s="67" t="s">
        <v>43</v>
      </c>
      <c r="X11" s="67" t="s">
        <v>37</v>
      </c>
      <c r="Y11" s="67" t="s">
        <v>43</v>
      </c>
      <c r="Z11" s="67" t="s">
        <v>54</v>
      </c>
      <c r="AA11" s="67"/>
      <c r="AB11" s="67"/>
      <c r="AC11" s="66"/>
    </row>
    <row r="12" spans="1:29" s="18" customFormat="1" ht="13.2" x14ac:dyDescent="0.25">
      <c r="A12" s="22" t="s">
        <v>0</v>
      </c>
      <c r="B12" s="19"/>
      <c r="C12" s="13"/>
      <c r="D12" s="25"/>
      <c r="E12" s="13"/>
      <c r="F12" s="25"/>
      <c r="G12" s="13"/>
      <c r="H12" s="13"/>
      <c r="I12" s="13">
        <v>2</v>
      </c>
      <c r="J12" s="13"/>
      <c r="K12" s="13">
        <f>SUM(K10:K11)</f>
        <v>52</v>
      </c>
      <c r="L12" s="13">
        <f t="shared" ref="L12:M12" si="0">SUM(L10:L11)</f>
        <v>26</v>
      </c>
      <c r="M12" s="13">
        <f t="shared" si="0"/>
        <v>26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52"/>
    </row>
    <row r="13" spans="1:29" ht="39.6" x14ac:dyDescent="0.3">
      <c r="A13" s="5" t="s">
        <v>108</v>
      </c>
      <c r="B13" s="5" t="s">
        <v>68</v>
      </c>
      <c r="C13" s="65"/>
      <c r="D13" s="5"/>
      <c r="E13" s="65"/>
      <c r="F13" s="5"/>
      <c r="G13" s="65">
        <v>1</v>
      </c>
      <c r="H13" s="65">
        <v>5</v>
      </c>
      <c r="I13" s="65">
        <v>1</v>
      </c>
      <c r="J13" s="65"/>
      <c r="K13" s="65">
        <v>26</v>
      </c>
      <c r="L13" s="65">
        <v>26</v>
      </c>
      <c r="M13" s="65"/>
      <c r="N13" s="65"/>
      <c r="O13" s="65"/>
      <c r="P13" s="65" t="s">
        <v>35</v>
      </c>
      <c r="Q13" s="65">
        <v>2</v>
      </c>
      <c r="R13" s="65">
        <v>2</v>
      </c>
      <c r="S13" s="65"/>
      <c r="T13" s="65"/>
      <c r="U13" s="65"/>
      <c r="V13" s="65"/>
      <c r="W13" s="65" t="s">
        <v>43</v>
      </c>
      <c r="X13" s="65" t="s">
        <v>54</v>
      </c>
      <c r="Y13" s="65" t="s">
        <v>43</v>
      </c>
      <c r="Z13" s="65" t="s">
        <v>54</v>
      </c>
      <c r="AA13" s="65"/>
      <c r="AB13" s="65"/>
      <c r="AC13" s="63"/>
    </row>
    <row r="14" spans="1:29" ht="39.6" x14ac:dyDescent="0.3">
      <c r="A14" s="5" t="s">
        <v>108</v>
      </c>
      <c r="C14" s="65">
        <v>213060</v>
      </c>
      <c r="D14" s="5" t="s">
        <v>109</v>
      </c>
      <c r="E14" s="65">
        <v>2130601</v>
      </c>
      <c r="F14" s="5" t="s">
        <v>110</v>
      </c>
      <c r="G14" s="65">
        <v>1</v>
      </c>
      <c r="H14" s="65">
        <v>5</v>
      </c>
      <c r="I14" s="65">
        <v>1</v>
      </c>
      <c r="J14" s="65">
        <v>3</v>
      </c>
      <c r="K14" s="65">
        <v>26</v>
      </c>
      <c r="L14" s="65"/>
      <c r="M14" s="65">
        <v>26</v>
      </c>
      <c r="N14" s="65"/>
      <c r="O14" s="65"/>
      <c r="P14" s="65" t="s">
        <v>35</v>
      </c>
      <c r="Q14" s="65">
        <v>2</v>
      </c>
      <c r="R14" s="65">
        <v>2</v>
      </c>
      <c r="S14" s="65"/>
      <c r="T14" s="65"/>
      <c r="U14" s="65"/>
      <c r="V14" s="65"/>
      <c r="W14" s="65" t="s">
        <v>4</v>
      </c>
      <c r="X14" s="65" t="s">
        <v>36</v>
      </c>
      <c r="Y14" s="65"/>
      <c r="Z14" s="65"/>
      <c r="AA14" s="65"/>
      <c r="AB14" s="65"/>
      <c r="AC14" s="63"/>
    </row>
    <row r="15" spans="1:29" ht="53.25" customHeight="1" x14ac:dyDescent="0.3">
      <c r="A15" s="5" t="s">
        <v>108</v>
      </c>
      <c r="B15" s="5"/>
      <c r="C15" s="65">
        <v>345050</v>
      </c>
      <c r="D15" s="29" t="s">
        <v>39</v>
      </c>
      <c r="E15" s="65">
        <v>3450501</v>
      </c>
      <c r="F15" s="32" t="s">
        <v>111</v>
      </c>
      <c r="G15" s="65">
        <v>1</v>
      </c>
      <c r="H15" s="65">
        <v>5</v>
      </c>
      <c r="I15" s="65">
        <v>1</v>
      </c>
      <c r="J15" s="65">
        <v>2</v>
      </c>
      <c r="K15" s="65">
        <v>26</v>
      </c>
      <c r="L15" s="65"/>
      <c r="M15" s="65"/>
      <c r="N15" s="65"/>
      <c r="O15" s="65"/>
      <c r="P15" s="65" t="s">
        <v>35</v>
      </c>
      <c r="Q15" s="65">
        <v>2</v>
      </c>
      <c r="R15" s="65">
        <v>2</v>
      </c>
      <c r="S15" s="65"/>
      <c r="T15" s="65"/>
      <c r="U15" s="65"/>
      <c r="V15" s="65"/>
      <c r="W15" s="65" t="s">
        <v>55</v>
      </c>
      <c r="X15" s="65" t="s">
        <v>36</v>
      </c>
      <c r="Y15" s="65"/>
      <c r="Z15" s="65"/>
      <c r="AA15" s="65"/>
      <c r="AB15" s="65"/>
      <c r="AC15" s="63" t="s">
        <v>112</v>
      </c>
    </row>
    <row r="16" spans="1:29" x14ac:dyDescent="0.3">
      <c r="A16" s="7" t="s">
        <v>0</v>
      </c>
      <c r="B16" s="7"/>
      <c r="C16" s="9"/>
      <c r="D16" s="7"/>
      <c r="E16" s="9"/>
      <c r="F16" s="7"/>
      <c r="G16" s="8"/>
      <c r="H16" s="8"/>
      <c r="I16" s="8">
        <v>3</v>
      </c>
      <c r="J16" s="8"/>
      <c r="K16" s="8">
        <f>SUM(K13:K15)</f>
        <v>78</v>
      </c>
      <c r="L16" s="8">
        <f t="shared" ref="L16:M16" si="1">SUM(L13:L15)</f>
        <v>26</v>
      </c>
      <c r="M16" s="8">
        <f t="shared" si="1"/>
        <v>26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3"/>
    </row>
    <row r="17" spans="1:29" ht="52.8" x14ac:dyDescent="0.3">
      <c r="A17" s="5" t="s">
        <v>221</v>
      </c>
      <c r="B17" s="5"/>
      <c r="C17" s="65">
        <v>621010</v>
      </c>
      <c r="D17" s="5" t="s">
        <v>151</v>
      </c>
      <c r="E17" s="65">
        <v>6210103</v>
      </c>
      <c r="F17" s="5" t="s">
        <v>152</v>
      </c>
      <c r="G17" s="65">
        <v>1</v>
      </c>
      <c r="H17" s="65">
        <v>5</v>
      </c>
      <c r="I17" s="65">
        <v>1</v>
      </c>
      <c r="J17" s="65">
        <v>3</v>
      </c>
      <c r="K17" s="65">
        <v>26</v>
      </c>
      <c r="L17" s="65"/>
      <c r="M17" s="65">
        <v>26</v>
      </c>
      <c r="N17" s="65"/>
      <c r="O17" s="65"/>
      <c r="P17" s="39" t="s">
        <v>56</v>
      </c>
      <c r="Q17" s="65">
        <v>2</v>
      </c>
      <c r="R17" s="65">
        <v>2</v>
      </c>
      <c r="S17" s="65"/>
      <c r="T17" s="65"/>
      <c r="U17" s="65"/>
      <c r="V17" s="65"/>
      <c r="W17" s="65" t="s">
        <v>54</v>
      </c>
      <c r="X17" s="65" t="s">
        <v>43</v>
      </c>
      <c r="Y17" s="65"/>
      <c r="Z17" s="65"/>
      <c r="AA17" s="65"/>
      <c r="AB17" s="65"/>
      <c r="AC17" s="63"/>
    </row>
    <row r="18" spans="1:29" ht="52.8" x14ac:dyDescent="0.3">
      <c r="A18" s="5" t="s">
        <v>221</v>
      </c>
      <c r="B18" s="5"/>
      <c r="C18" s="65">
        <v>345120</v>
      </c>
      <c r="D18" s="5" t="s">
        <v>153</v>
      </c>
      <c r="E18" s="65">
        <v>3451203</v>
      </c>
      <c r="F18" s="5" t="s">
        <v>154</v>
      </c>
      <c r="G18" s="65">
        <v>1</v>
      </c>
      <c r="H18" s="65">
        <v>5</v>
      </c>
      <c r="I18" s="65">
        <v>1</v>
      </c>
      <c r="J18" s="65">
        <v>3</v>
      </c>
      <c r="K18" s="65">
        <v>26</v>
      </c>
      <c r="L18" s="65"/>
      <c r="M18" s="65"/>
      <c r="N18" s="65"/>
      <c r="O18" s="65"/>
      <c r="P18" s="39" t="s">
        <v>38</v>
      </c>
      <c r="Q18" s="65">
        <v>2</v>
      </c>
      <c r="R18" s="65">
        <v>2</v>
      </c>
      <c r="S18" s="65"/>
      <c r="T18" s="65"/>
      <c r="U18" s="65"/>
      <c r="V18" s="65"/>
      <c r="W18" s="65" t="s">
        <v>55</v>
      </c>
      <c r="X18" s="65" t="s">
        <v>43</v>
      </c>
      <c r="Y18" s="65"/>
      <c r="Z18" s="65"/>
      <c r="AA18" s="65"/>
      <c r="AB18" s="65"/>
      <c r="AC18" s="63"/>
    </row>
    <row r="19" spans="1:29" ht="52.8" x14ac:dyDescent="0.3">
      <c r="A19" s="5" t="s">
        <v>221</v>
      </c>
      <c r="B19" s="5"/>
      <c r="C19" s="65">
        <v>812010</v>
      </c>
      <c r="D19" s="5" t="s">
        <v>155</v>
      </c>
      <c r="E19" s="65">
        <v>8120102</v>
      </c>
      <c r="F19" s="5" t="s">
        <v>156</v>
      </c>
      <c r="G19" s="65">
        <v>1</v>
      </c>
      <c r="H19" s="65">
        <v>5</v>
      </c>
      <c r="I19" s="65">
        <v>1</v>
      </c>
      <c r="J19" s="65">
        <v>3</v>
      </c>
      <c r="K19" s="65">
        <v>26</v>
      </c>
      <c r="L19" s="65"/>
      <c r="M19" s="65"/>
      <c r="N19" s="65"/>
      <c r="O19" s="65"/>
      <c r="P19" s="39" t="s">
        <v>35</v>
      </c>
      <c r="Q19" s="65">
        <v>2</v>
      </c>
      <c r="R19" s="65">
        <v>2</v>
      </c>
      <c r="S19" s="65"/>
      <c r="T19" s="65"/>
      <c r="U19" s="65"/>
      <c r="V19" s="65"/>
      <c r="W19" s="65" t="s">
        <v>55</v>
      </c>
      <c r="X19" s="65" t="s">
        <v>43</v>
      </c>
      <c r="Y19" s="65"/>
      <c r="Z19" s="65"/>
      <c r="AA19" s="65"/>
      <c r="AB19" s="65"/>
      <c r="AC19" s="63"/>
    </row>
    <row r="20" spans="1:29" x14ac:dyDescent="0.3">
      <c r="A20" s="7" t="s">
        <v>0</v>
      </c>
      <c r="B20" s="7"/>
      <c r="C20" s="9"/>
      <c r="D20" s="7"/>
      <c r="E20" s="9"/>
      <c r="F20" s="7"/>
      <c r="G20" s="8"/>
      <c r="H20" s="13"/>
      <c r="I20" s="13">
        <f>SUM(I17:I19)</f>
        <v>3</v>
      </c>
      <c r="J20" s="13"/>
      <c r="K20" s="13">
        <f>SUM(K17:K19)</f>
        <v>78</v>
      </c>
      <c r="L20" s="13">
        <f t="shared" ref="L20:M20" si="2">SUM(L17:L19)</f>
        <v>0</v>
      </c>
      <c r="M20" s="13">
        <f t="shared" si="2"/>
        <v>26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3"/>
    </row>
    <row r="21" spans="1:29" s="71" customFormat="1" ht="39.6" x14ac:dyDescent="0.3">
      <c r="A21" s="21" t="s">
        <v>239</v>
      </c>
      <c r="B21" s="16"/>
      <c r="C21" s="12">
        <v>345050</v>
      </c>
      <c r="D21" s="28" t="s">
        <v>39</v>
      </c>
      <c r="E21" s="20">
        <v>3450501</v>
      </c>
      <c r="F21" s="21" t="s">
        <v>40</v>
      </c>
      <c r="G21" s="67">
        <v>1</v>
      </c>
      <c r="H21" s="67">
        <v>5</v>
      </c>
      <c r="I21" s="67">
        <v>1</v>
      </c>
      <c r="J21" s="67">
        <v>2</v>
      </c>
      <c r="K21" s="67">
        <v>26</v>
      </c>
      <c r="L21" s="67"/>
      <c r="M21" s="67"/>
      <c r="N21" s="67"/>
      <c r="O21" s="67"/>
      <c r="P21" s="67" t="s">
        <v>35</v>
      </c>
      <c r="Q21" s="67">
        <v>2</v>
      </c>
      <c r="R21" s="67">
        <v>2</v>
      </c>
      <c r="S21" s="67"/>
      <c r="T21" s="67"/>
      <c r="U21" s="67"/>
      <c r="V21" s="67"/>
      <c r="W21" s="67" t="s">
        <v>4</v>
      </c>
      <c r="X21" s="67" t="s">
        <v>5</v>
      </c>
      <c r="Y21" s="67"/>
      <c r="Z21" s="67"/>
      <c r="AA21" s="67"/>
      <c r="AB21" s="67"/>
      <c r="AC21" s="66" t="s">
        <v>157</v>
      </c>
    </row>
    <row r="22" spans="1:29" s="18" customFormat="1" ht="13.2" x14ac:dyDescent="0.25">
      <c r="A22" s="22" t="s">
        <v>0</v>
      </c>
      <c r="B22" s="19"/>
      <c r="C22" s="13"/>
      <c r="D22" s="25"/>
      <c r="E22" s="13"/>
      <c r="F22" s="25"/>
      <c r="G22" s="13"/>
      <c r="H22" s="13"/>
      <c r="I22" s="13">
        <v>1</v>
      </c>
      <c r="J22" s="13"/>
      <c r="K22" s="13">
        <f>SUM(K21)</f>
        <v>26</v>
      </c>
      <c r="L22" s="13">
        <f t="shared" ref="L22:M22" si="3">SUM(L21)</f>
        <v>0</v>
      </c>
      <c r="M22" s="13">
        <f t="shared" si="3"/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2"/>
    </row>
    <row r="23" spans="1:29" s="72" customFormat="1" ht="79.2" x14ac:dyDescent="0.3">
      <c r="A23" s="21" t="s">
        <v>207</v>
      </c>
      <c r="B23" s="67"/>
      <c r="C23" s="67">
        <v>726010</v>
      </c>
      <c r="D23" s="21" t="s">
        <v>41</v>
      </c>
      <c r="E23" s="67">
        <v>7260101</v>
      </c>
      <c r="F23" s="21" t="s">
        <v>42</v>
      </c>
      <c r="G23" s="67">
        <v>1</v>
      </c>
      <c r="H23" s="67">
        <v>5</v>
      </c>
      <c r="I23" s="67">
        <v>2</v>
      </c>
      <c r="J23" s="67">
        <v>2</v>
      </c>
      <c r="K23" s="67">
        <v>52</v>
      </c>
      <c r="L23" s="67"/>
      <c r="M23" s="67"/>
      <c r="N23" s="67"/>
      <c r="O23" s="67" t="s">
        <v>35</v>
      </c>
      <c r="P23" s="67"/>
      <c r="Q23" s="67">
        <v>2</v>
      </c>
      <c r="R23" s="67">
        <v>2</v>
      </c>
      <c r="S23" s="67"/>
      <c r="T23" s="67"/>
      <c r="U23" s="67"/>
      <c r="V23" s="67"/>
      <c r="W23" s="67" t="s">
        <v>43</v>
      </c>
      <c r="X23" s="67" t="s">
        <v>37</v>
      </c>
      <c r="Y23" s="67"/>
      <c r="Z23" s="67"/>
      <c r="AA23" s="67"/>
      <c r="AB23" s="67"/>
      <c r="AC23" s="66"/>
    </row>
    <row r="24" spans="1:29" s="72" customFormat="1" ht="13.2" x14ac:dyDescent="0.3">
      <c r="A24" s="22" t="s">
        <v>0</v>
      </c>
      <c r="B24" s="13"/>
      <c r="C24" s="13"/>
      <c r="D24" s="25"/>
      <c r="E24" s="13"/>
      <c r="F24" s="25"/>
      <c r="G24" s="13"/>
      <c r="H24" s="13"/>
      <c r="I24" s="13">
        <v>2</v>
      </c>
      <c r="J24" s="13"/>
      <c r="K24" s="13">
        <f>SUM(K23)</f>
        <v>52</v>
      </c>
      <c r="L24" s="13">
        <f t="shared" ref="L24:M24" si="4">SUM(L23)</f>
        <v>0</v>
      </c>
      <c r="M24" s="13">
        <f t="shared" si="4"/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3"/>
      <c r="Z24" s="13"/>
      <c r="AA24" s="13"/>
      <c r="AB24" s="13"/>
      <c r="AC24" s="14"/>
    </row>
    <row r="25" spans="1:29" s="18" customFormat="1" ht="39.6" x14ac:dyDescent="0.25">
      <c r="A25" s="21" t="s">
        <v>206</v>
      </c>
      <c r="B25" s="27"/>
      <c r="C25" s="67">
        <v>346040</v>
      </c>
      <c r="D25" s="21" t="s">
        <v>46</v>
      </c>
      <c r="E25" s="67">
        <v>3460401</v>
      </c>
      <c r="F25" s="21" t="s">
        <v>45</v>
      </c>
      <c r="G25" s="67">
        <v>1</v>
      </c>
      <c r="H25" s="67">
        <v>5</v>
      </c>
      <c r="I25" s="67">
        <v>1</v>
      </c>
      <c r="J25" s="67">
        <v>3</v>
      </c>
      <c r="K25" s="67">
        <v>26</v>
      </c>
      <c r="L25" s="67"/>
      <c r="M25" s="67"/>
      <c r="N25" s="67" t="s">
        <v>35</v>
      </c>
      <c r="O25" s="67"/>
      <c r="P25" s="67"/>
      <c r="Q25" s="67">
        <v>3</v>
      </c>
      <c r="R25" s="67">
        <v>1</v>
      </c>
      <c r="S25" s="67"/>
      <c r="T25" s="67"/>
      <c r="U25" s="67"/>
      <c r="V25" s="67"/>
      <c r="W25" s="67" t="s">
        <v>4</v>
      </c>
      <c r="X25" s="67" t="s">
        <v>44</v>
      </c>
      <c r="Y25" s="67"/>
      <c r="Z25" s="67"/>
      <c r="AA25" s="67"/>
      <c r="AB25" s="67"/>
      <c r="AC25" s="66" t="s">
        <v>157</v>
      </c>
    </row>
    <row r="26" spans="1:29" s="18" customFormat="1" ht="13.2" x14ac:dyDescent="0.25">
      <c r="A26" s="22" t="s">
        <v>0</v>
      </c>
      <c r="B26" s="17"/>
      <c r="C26" s="15"/>
      <c r="D26" s="22"/>
      <c r="E26" s="15"/>
      <c r="F26" s="22"/>
      <c r="G26" s="13"/>
      <c r="H26" s="13"/>
      <c r="I26" s="13">
        <v>1</v>
      </c>
      <c r="J26" s="13"/>
      <c r="K26" s="13">
        <f>SUM(K25)</f>
        <v>26</v>
      </c>
      <c r="L26" s="13">
        <f t="shared" ref="L26:M26" si="5">SUM(L25)</f>
        <v>0</v>
      </c>
      <c r="M26" s="13">
        <f t="shared" si="5"/>
        <v>0</v>
      </c>
      <c r="N26" s="13"/>
      <c r="O26" s="13"/>
      <c r="P26" s="13"/>
      <c r="Q26" s="1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2"/>
    </row>
    <row r="27" spans="1:29" s="73" customFormat="1" ht="39.6" x14ac:dyDescent="0.25">
      <c r="A27" s="21" t="s">
        <v>70</v>
      </c>
      <c r="B27" s="67"/>
      <c r="C27" s="67">
        <v>812030</v>
      </c>
      <c r="D27" s="21" t="s">
        <v>47</v>
      </c>
      <c r="E27" s="67">
        <v>8120302</v>
      </c>
      <c r="F27" s="21" t="s">
        <v>48</v>
      </c>
      <c r="G27" s="67">
        <v>1</v>
      </c>
      <c r="H27" s="67">
        <v>5</v>
      </c>
      <c r="I27" s="67">
        <v>1</v>
      </c>
      <c r="J27" s="67">
        <v>3</v>
      </c>
      <c r="K27" s="67">
        <v>26</v>
      </c>
      <c r="L27" s="67"/>
      <c r="M27" s="67"/>
      <c r="N27" s="67" t="s">
        <v>35</v>
      </c>
      <c r="O27" s="67"/>
      <c r="P27" s="67"/>
      <c r="Q27" s="67">
        <v>2</v>
      </c>
      <c r="R27" s="67">
        <v>2</v>
      </c>
      <c r="S27" s="67"/>
      <c r="T27" s="67"/>
      <c r="U27" s="67"/>
      <c r="V27" s="67"/>
      <c r="W27" s="67" t="s">
        <v>36</v>
      </c>
      <c r="X27" s="67" t="s">
        <v>55</v>
      </c>
      <c r="Y27" s="67"/>
      <c r="Z27" s="67"/>
      <c r="AA27" s="67"/>
      <c r="AB27" s="67"/>
      <c r="AC27" s="66"/>
    </row>
    <row r="28" spans="1:29" s="73" customFormat="1" ht="39.6" x14ac:dyDescent="0.25">
      <c r="A28" s="21" t="s">
        <v>70</v>
      </c>
      <c r="B28" s="67"/>
      <c r="C28" s="67">
        <v>482040</v>
      </c>
      <c r="D28" s="21" t="s">
        <v>230</v>
      </c>
      <c r="E28" s="67">
        <v>4820401</v>
      </c>
      <c r="F28" s="21" t="s">
        <v>49</v>
      </c>
      <c r="G28" s="67">
        <v>1</v>
      </c>
      <c r="H28" s="67">
        <v>5</v>
      </c>
      <c r="I28" s="67">
        <v>1</v>
      </c>
      <c r="J28" s="67">
        <v>3</v>
      </c>
      <c r="K28" s="67">
        <v>26</v>
      </c>
      <c r="L28" s="67"/>
      <c r="M28" s="67">
        <v>26</v>
      </c>
      <c r="N28" s="67" t="s">
        <v>56</v>
      </c>
      <c r="O28" s="67"/>
      <c r="P28" s="67"/>
      <c r="Q28" s="67">
        <v>2</v>
      </c>
      <c r="R28" s="67">
        <v>2</v>
      </c>
      <c r="S28" s="67"/>
      <c r="T28" s="67"/>
      <c r="U28" s="67"/>
      <c r="V28" s="67"/>
      <c r="W28" s="67" t="s">
        <v>36</v>
      </c>
      <c r="X28" s="67" t="s">
        <v>55</v>
      </c>
      <c r="Y28" s="67"/>
      <c r="Z28" s="67"/>
      <c r="AA28" s="67"/>
      <c r="AB28" s="67"/>
      <c r="AC28" s="66"/>
    </row>
    <row r="29" spans="1:29" s="73" customFormat="1" ht="39.6" x14ac:dyDescent="0.25">
      <c r="A29" s="21" t="s">
        <v>70</v>
      </c>
      <c r="B29" s="67"/>
      <c r="C29" s="67">
        <v>213050</v>
      </c>
      <c r="D29" s="21" t="s">
        <v>50</v>
      </c>
      <c r="E29" s="67">
        <v>2130501</v>
      </c>
      <c r="F29" s="21" t="s">
        <v>51</v>
      </c>
      <c r="G29" s="67">
        <v>1</v>
      </c>
      <c r="H29" s="67">
        <v>5</v>
      </c>
      <c r="I29" s="67">
        <v>1</v>
      </c>
      <c r="J29" s="67">
        <v>3</v>
      </c>
      <c r="K29" s="67">
        <v>26</v>
      </c>
      <c r="L29" s="67"/>
      <c r="M29" s="67">
        <v>26</v>
      </c>
      <c r="N29" s="67" t="s">
        <v>35</v>
      </c>
      <c r="O29" s="67"/>
      <c r="P29" s="67"/>
      <c r="Q29" s="67">
        <v>2</v>
      </c>
      <c r="R29" s="67">
        <v>2</v>
      </c>
      <c r="S29" s="67"/>
      <c r="T29" s="67"/>
      <c r="U29" s="67"/>
      <c r="V29" s="67"/>
      <c r="W29" s="67" t="s">
        <v>36</v>
      </c>
      <c r="X29" s="67" t="s">
        <v>53</v>
      </c>
      <c r="Y29" s="67"/>
      <c r="Z29" s="67"/>
      <c r="AA29" s="67"/>
      <c r="AB29" s="67"/>
      <c r="AC29" s="66" t="s">
        <v>157</v>
      </c>
    </row>
    <row r="30" spans="1:29" s="70" customFormat="1" x14ac:dyDescent="0.3">
      <c r="A30" s="26" t="s">
        <v>0</v>
      </c>
      <c r="B30" s="9"/>
      <c r="C30" s="9"/>
      <c r="D30" s="9"/>
      <c r="E30" s="9"/>
      <c r="F30" s="9"/>
      <c r="G30" s="8"/>
      <c r="H30" s="8"/>
      <c r="I30" s="8">
        <v>3</v>
      </c>
      <c r="J30" s="8"/>
      <c r="K30" s="8">
        <f>SUM(K27:K29)</f>
        <v>78</v>
      </c>
      <c r="L30" s="8">
        <f t="shared" ref="L30:M30" si="6">SUM(L27:L29)</f>
        <v>0</v>
      </c>
      <c r="M30" s="8">
        <f t="shared" si="6"/>
        <v>52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3"/>
    </row>
    <row r="31" spans="1:29" ht="39.6" x14ac:dyDescent="0.3">
      <c r="A31" s="5" t="s">
        <v>208</v>
      </c>
      <c r="B31" s="5"/>
      <c r="C31" s="65">
        <v>213060</v>
      </c>
      <c r="D31" s="5" t="s">
        <v>109</v>
      </c>
      <c r="E31" s="65">
        <v>2130601</v>
      </c>
      <c r="F31" s="5" t="s">
        <v>110</v>
      </c>
      <c r="G31" s="65">
        <v>1</v>
      </c>
      <c r="H31" s="65">
        <v>5</v>
      </c>
      <c r="I31" s="65">
        <v>1</v>
      </c>
      <c r="J31" s="65">
        <v>3</v>
      </c>
      <c r="K31" s="65">
        <v>26</v>
      </c>
      <c r="L31" s="65"/>
      <c r="M31" s="65">
        <v>26</v>
      </c>
      <c r="N31" s="65"/>
      <c r="O31" s="65"/>
      <c r="P31" s="65" t="s">
        <v>35</v>
      </c>
      <c r="Q31" s="65">
        <v>2</v>
      </c>
      <c r="R31" s="65">
        <v>2</v>
      </c>
      <c r="S31" s="65"/>
      <c r="T31" s="65"/>
      <c r="U31" s="65"/>
      <c r="V31" s="65"/>
      <c r="W31" s="67" t="s">
        <v>53</v>
      </c>
      <c r="X31" s="67" t="s">
        <v>36</v>
      </c>
      <c r="Y31" s="65"/>
      <c r="Z31" s="65"/>
      <c r="AA31" s="65"/>
      <c r="AB31" s="65"/>
      <c r="AC31" s="63"/>
    </row>
    <row r="32" spans="1:29" x14ac:dyDescent="0.3">
      <c r="A32" s="7" t="s">
        <v>0</v>
      </c>
      <c r="B32" s="19"/>
      <c r="C32" s="13"/>
      <c r="D32" s="19"/>
      <c r="E32" s="13"/>
      <c r="F32" s="19"/>
      <c r="G32" s="13"/>
      <c r="H32" s="13"/>
      <c r="I32" s="13">
        <v>1</v>
      </c>
      <c r="J32" s="13"/>
      <c r="K32" s="13">
        <f>SUM(K31)</f>
        <v>26</v>
      </c>
      <c r="L32" s="13">
        <f t="shared" ref="L32:M32" si="7">SUM(L31)</f>
        <v>0</v>
      </c>
      <c r="M32" s="13">
        <f t="shared" si="7"/>
        <v>26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8"/>
      <c r="AC32" s="53"/>
    </row>
    <row r="33" spans="1:29" ht="39.6" x14ac:dyDescent="0.3">
      <c r="A33" s="5" t="s">
        <v>209</v>
      </c>
      <c r="B33" s="5" t="s">
        <v>106</v>
      </c>
      <c r="C33" s="65"/>
      <c r="D33" s="5"/>
      <c r="E33" s="65"/>
      <c r="F33" s="5"/>
      <c r="G33" s="65">
        <v>1</v>
      </c>
      <c r="H33" s="65">
        <v>5</v>
      </c>
      <c r="I33" s="65">
        <v>1</v>
      </c>
      <c r="J33" s="65"/>
      <c r="K33" s="65">
        <v>26</v>
      </c>
      <c r="L33" s="65"/>
      <c r="M33" s="65"/>
      <c r="N33" s="65"/>
      <c r="O33" s="65"/>
      <c r="P33" s="65" t="s">
        <v>35</v>
      </c>
      <c r="Q33" s="65">
        <v>1</v>
      </c>
      <c r="R33" s="65">
        <v>1</v>
      </c>
      <c r="S33" s="65" t="s">
        <v>107</v>
      </c>
      <c r="T33" s="65"/>
      <c r="U33" s="65"/>
      <c r="V33" s="65"/>
      <c r="W33" s="67" t="s">
        <v>4</v>
      </c>
      <c r="X33" s="67" t="s">
        <v>106</v>
      </c>
      <c r="Y33" s="67" t="s">
        <v>106</v>
      </c>
      <c r="Z33" s="65" t="s">
        <v>36</v>
      </c>
      <c r="AA33" s="65"/>
      <c r="AB33" s="65"/>
      <c r="AC33" s="63"/>
    </row>
    <row r="34" spans="1:29" x14ac:dyDescent="0.3">
      <c r="A34" s="7" t="s">
        <v>0</v>
      </c>
      <c r="B34" s="7"/>
      <c r="C34" s="9"/>
      <c r="D34" s="7"/>
      <c r="E34" s="9"/>
      <c r="F34" s="7"/>
      <c r="G34" s="8"/>
      <c r="H34" s="8"/>
      <c r="I34" s="8">
        <v>1</v>
      </c>
      <c r="J34" s="8"/>
      <c r="K34" s="8">
        <f>SUM(K33)</f>
        <v>26</v>
      </c>
      <c r="L34" s="8">
        <f t="shared" ref="L34:M34" si="8">SUM(L33)</f>
        <v>0</v>
      </c>
      <c r="M34" s="8">
        <f t="shared" si="8"/>
        <v>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53"/>
    </row>
    <row r="35" spans="1:29" ht="39.6" x14ac:dyDescent="0.3">
      <c r="A35" s="5" t="s">
        <v>210</v>
      </c>
      <c r="B35" s="5"/>
      <c r="C35" s="65">
        <v>213070</v>
      </c>
      <c r="D35" s="5" t="s">
        <v>33</v>
      </c>
      <c r="E35" s="65">
        <v>2130701</v>
      </c>
      <c r="F35" s="5" t="s">
        <v>34</v>
      </c>
      <c r="G35" s="65">
        <v>1</v>
      </c>
      <c r="H35" s="65">
        <v>5</v>
      </c>
      <c r="I35" s="65">
        <v>1</v>
      </c>
      <c r="J35" s="65">
        <v>3</v>
      </c>
      <c r="K35" s="65">
        <v>26</v>
      </c>
      <c r="L35" s="65"/>
      <c r="M35" s="65">
        <v>26</v>
      </c>
      <c r="N35" s="65" t="s">
        <v>35</v>
      </c>
      <c r="O35" s="65"/>
      <c r="P35" s="65"/>
      <c r="Q35" s="65">
        <v>2</v>
      </c>
      <c r="R35" s="65">
        <v>2</v>
      </c>
      <c r="S35" s="65"/>
      <c r="T35" s="65"/>
      <c r="U35" s="65"/>
      <c r="V35" s="65"/>
      <c r="W35" s="67" t="s">
        <v>53</v>
      </c>
      <c r="X35" s="67" t="s">
        <v>36</v>
      </c>
      <c r="Y35" s="65"/>
      <c r="Z35" s="65"/>
      <c r="AA35" s="65"/>
      <c r="AB35" s="65"/>
      <c r="AC35" s="63"/>
    </row>
    <row r="36" spans="1:29" ht="39.6" x14ac:dyDescent="0.3">
      <c r="A36" s="5" t="s">
        <v>210</v>
      </c>
      <c r="B36" s="5"/>
      <c r="C36" s="65">
        <v>482010</v>
      </c>
      <c r="D36" s="5" t="s">
        <v>161</v>
      </c>
      <c r="E36" s="65">
        <v>4820101</v>
      </c>
      <c r="F36" s="5" t="s">
        <v>162</v>
      </c>
      <c r="G36" s="65">
        <v>1</v>
      </c>
      <c r="H36" s="65">
        <v>5</v>
      </c>
      <c r="I36" s="65">
        <v>1</v>
      </c>
      <c r="J36" s="65">
        <v>3</v>
      </c>
      <c r="K36" s="65">
        <v>26</v>
      </c>
      <c r="L36" s="65"/>
      <c r="M36" s="65">
        <v>26</v>
      </c>
      <c r="N36" s="65" t="s">
        <v>35</v>
      </c>
      <c r="O36" s="65"/>
      <c r="P36" s="65"/>
      <c r="Q36" s="65">
        <v>2</v>
      </c>
      <c r="R36" s="65">
        <v>2</v>
      </c>
      <c r="S36" s="65"/>
      <c r="T36" s="65"/>
      <c r="U36" s="65"/>
      <c r="V36" s="65"/>
      <c r="W36" s="67" t="s">
        <v>4</v>
      </c>
      <c r="X36" s="67" t="s">
        <v>36</v>
      </c>
      <c r="Y36" s="65"/>
      <c r="Z36" s="65"/>
      <c r="AA36" s="65"/>
      <c r="AB36" s="65"/>
      <c r="AC36" s="63"/>
    </row>
    <row r="37" spans="1:29" x14ac:dyDescent="0.3">
      <c r="A37" s="7" t="s">
        <v>0</v>
      </c>
      <c r="B37" s="7"/>
      <c r="C37" s="9"/>
      <c r="D37" s="7"/>
      <c r="E37" s="9"/>
      <c r="F37" s="7"/>
      <c r="G37" s="8"/>
      <c r="H37" s="8"/>
      <c r="I37" s="8">
        <f>SUM(I35:I36)</f>
        <v>2</v>
      </c>
      <c r="J37" s="8"/>
      <c r="K37" s="8">
        <f>SUM(K35:K36)</f>
        <v>52</v>
      </c>
      <c r="L37" s="8">
        <f t="shared" ref="L37:M37" si="9">SUM(L35:L36)</f>
        <v>0</v>
      </c>
      <c r="M37" s="8">
        <f t="shared" si="9"/>
        <v>52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3"/>
    </row>
    <row r="38" spans="1:29" s="74" customFormat="1" ht="52.8" x14ac:dyDescent="0.3">
      <c r="A38" s="5" t="s">
        <v>71</v>
      </c>
      <c r="B38" s="5"/>
      <c r="C38" s="65">
        <v>815010</v>
      </c>
      <c r="D38" s="5" t="s">
        <v>57</v>
      </c>
      <c r="E38" s="65">
        <v>8150102</v>
      </c>
      <c r="F38" s="5" t="s">
        <v>58</v>
      </c>
      <c r="G38" s="65">
        <v>1</v>
      </c>
      <c r="H38" s="65">
        <v>5</v>
      </c>
      <c r="I38" s="65">
        <v>1</v>
      </c>
      <c r="J38" s="65">
        <v>3</v>
      </c>
      <c r="K38" s="65">
        <v>26</v>
      </c>
      <c r="L38" s="65"/>
      <c r="M38" s="65"/>
      <c r="N38" s="65"/>
      <c r="O38" s="65"/>
      <c r="P38" s="65" t="s">
        <v>35</v>
      </c>
      <c r="Q38" s="65">
        <v>2</v>
      </c>
      <c r="R38" s="65">
        <v>2</v>
      </c>
      <c r="S38" s="65"/>
      <c r="T38" s="65"/>
      <c r="U38" s="65"/>
      <c r="V38" s="65"/>
      <c r="W38" s="67" t="s">
        <v>53</v>
      </c>
      <c r="X38" s="67" t="s">
        <v>59</v>
      </c>
      <c r="Y38" s="65"/>
      <c r="Z38" s="65"/>
      <c r="AA38" s="65"/>
      <c r="AB38" s="65"/>
      <c r="AC38" s="63"/>
    </row>
    <row r="39" spans="1:29" s="74" customFormat="1" x14ac:dyDescent="0.3">
      <c r="A39" s="7" t="s">
        <v>0</v>
      </c>
      <c r="B39" s="7"/>
      <c r="C39" s="9"/>
      <c r="D39" s="7"/>
      <c r="E39" s="9"/>
      <c r="F39" s="7"/>
      <c r="G39" s="8"/>
      <c r="H39" s="8"/>
      <c r="I39" s="8">
        <v>1</v>
      </c>
      <c r="J39" s="8"/>
      <c r="K39" s="8">
        <f>SUM(K38)</f>
        <v>26</v>
      </c>
      <c r="L39" s="8">
        <f t="shared" ref="L39:M39" si="10">SUM(L38)</f>
        <v>0</v>
      </c>
      <c r="M39" s="8">
        <f t="shared" si="10"/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55"/>
    </row>
    <row r="40" spans="1:29" ht="39.6" x14ac:dyDescent="0.3">
      <c r="A40" s="5" t="s">
        <v>211</v>
      </c>
      <c r="B40" s="24" t="s">
        <v>60</v>
      </c>
      <c r="C40" s="65"/>
      <c r="D40" s="5"/>
      <c r="E40" s="65"/>
      <c r="F40" s="5"/>
      <c r="G40" s="65">
        <v>1</v>
      </c>
      <c r="H40" s="65">
        <v>5</v>
      </c>
      <c r="I40" s="65">
        <v>1</v>
      </c>
      <c r="J40" s="65"/>
      <c r="K40" s="65">
        <v>26</v>
      </c>
      <c r="L40" s="65"/>
      <c r="M40" s="65"/>
      <c r="N40" s="65"/>
      <c r="O40" s="65" t="s">
        <v>35</v>
      </c>
      <c r="P40" s="65"/>
      <c r="Q40" s="10">
        <v>2</v>
      </c>
      <c r="R40" s="10">
        <v>2</v>
      </c>
      <c r="S40" s="10"/>
      <c r="T40" s="65"/>
      <c r="U40" s="65"/>
      <c r="V40" s="65"/>
      <c r="W40" s="10" t="s">
        <v>4</v>
      </c>
      <c r="X40" s="10" t="s">
        <v>55</v>
      </c>
      <c r="Y40" s="10" t="s">
        <v>55</v>
      </c>
      <c r="Z40" s="10" t="s">
        <v>35</v>
      </c>
      <c r="AA40" s="10"/>
      <c r="AB40" s="10"/>
      <c r="AC40" s="63"/>
    </row>
    <row r="41" spans="1:29" ht="39.6" x14ac:dyDescent="0.3">
      <c r="A41" s="5" t="s">
        <v>211</v>
      </c>
      <c r="B41" s="16" t="s">
        <v>61</v>
      </c>
      <c r="C41" s="65"/>
      <c r="D41" s="5"/>
      <c r="E41" s="65"/>
      <c r="F41" s="5"/>
      <c r="G41" s="65">
        <v>1</v>
      </c>
      <c r="H41" s="65">
        <v>5</v>
      </c>
      <c r="I41" s="65">
        <v>1</v>
      </c>
      <c r="J41" s="65"/>
      <c r="K41" s="65">
        <v>26</v>
      </c>
      <c r="L41" s="65">
        <v>26</v>
      </c>
      <c r="M41" s="65"/>
      <c r="N41" s="65"/>
      <c r="O41" s="65" t="s">
        <v>35</v>
      </c>
      <c r="P41" s="65"/>
      <c r="Q41" s="65">
        <v>2</v>
      </c>
      <c r="R41" s="65">
        <v>2</v>
      </c>
      <c r="S41" s="65"/>
      <c r="T41" s="65"/>
      <c r="U41" s="65"/>
      <c r="V41" s="65"/>
      <c r="W41" s="65" t="s">
        <v>4</v>
      </c>
      <c r="X41" s="65" t="s">
        <v>5</v>
      </c>
      <c r="Y41" s="67" t="s">
        <v>67</v>
      </c>
      <c r="Z41" s="65" t="s">
        <v>36</v>
      </c>
      <c r="AA41" s="65"/>
      <c r="AB41" s="65"/>
      <c r="AC41" s="63"/>
    </row>
    <row r="42" spans="1:29" ht="42" customHeight="1" x14ac:dyDescent="0.3">
      <c r="A42" s="5" t="s">
        <v>211</v>
      </c>
      <c r="B42" s="16" t="s">
        <v>52</v>
      </c>
      <c r="C42" s="65"/>
      <c r="D42" s="5"/>
      <c r="E42" s="65"/>
      <c r="F42" s="5"/>
      <c r="G42" s="65">
        <v>1</v>
      </c>
      <c r="H42" s="65">
        <v>5</v>
      </c>
      <c r="I42" s="65">
        <v>1</v>
      </c>
      <c r="J42" s="65"/>
      <c r="K42" s="65">
        <v>26</v>
      </c>
      <c r="L42" s="65"/>
      <c r="M42" s="65"/>
      <c r="N42" s="65"/>
      <c r="O42" s="65" t="s">
        <v>35</v>
      </c>
      <c r="P42" s="65"/>
      <c r="Q42" s="65">
        <v>1</v>
      </c>
      <c r="R42" s="65">
        <v>1</v>
      </c>
      <c r="S42" s="65" t="s">
        <v>62</v>
      </c>
      <c r="T42" s="65"/>
      <c r="U42" s="65"/>
      <c r="V42" s="65"/>
      <c r="W42" s="65" t="s">
        <v>4</v>
      </c>
      <c r="X42" s="65" t="s">
        <v>53</v>
      </c>
      <c r="Y42" s="65" t="s">
        <v>53</v>
      </c>
      <c r="Z42" s="65" t="s">
        <v>35</v>
      </c>
      <c r="AA42" s="65"/>
      <c r="AB42" s="65"/>
      <c r="AC42" s="54"/>
    </row>
    <row r="43" spans="1:29" x14ac:dyDescent="0.3">
      <c r="A43" s="7" t="s">
        <v>0</v>
      </c>
      <c r="B43" s="7"/>
      <c r="C43" s="9"/>
      <c r="D43" s="7"/>
      <c r="E43" s="9"/>
      <c r="F43" s="7"/>
      <c r="G43" s="8"/>
      <c r="H43" s="8"/>
      <c r="I43" s="8">
        <v>3</v>
      </c>
      <c r="J43" s="8"/>
      <c r="K43" s="8">
        <f>SUM(K40:K42)</f>
        <v>78</v>
      </c>
      <c r="L43" s="8">
        <f t="shared" ref="L43:M43" si="11">SUM(L40:L42)</f>
        <v>26</v>
      </c>
      <c r="M43" s="8">
        <f t="shared" si="11"/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53"/>
    </row>
    <row r="44" spans="1:29" ht="52.8" x14ac:dyDescent="0.3">
      <c r="A44" s="5" t="s">
        <v>69</v>
      </c>
      <c r="B44" s="5"/>
      <c r="C44" s="65">
        <v>525120</v>
      </c>
      <c r="D44" s="5" t="s">
        <v>63</v>
      </c>
      <c r="E44" s="65">
        <v>5251201</v>
      </c>
      <c r="F44" s="5" t="s">
        <v>64</v>
      </c>
      <c r="G44" s="65">
        <v>1</v>
      </c>
      <c r="H44" s="65">
        <v>3</v>
      </c>
      <c r="I44" s="65">
        <v>1</v>
      </c>
      <c r="J44" s="65">
        <v>1</v>
      </c>
      <c r="K44" s="65">
        <v>26</v>
      </c>
      <c r="L44" s="65"/>
      <c r="M44" s="65"/>
      <c r="N44" s="65"/>
      <c r="O44" s="65"/>
      <c r="P44" s="65" t="s">
        <v>35</v>
      </c>
      <c r="Q44" s="65">
        <v>2</v>
      </c>
      <c r="R44" s="65">
        <v>2</v>
      </c>
      <c r="S44" s="65"/>
      <c r="T44" s="65"/>
      <c r="U44" s="65"/>
      <c r="V44" s="65"/>
      <c r="W44" s="67" t="s">
        <v>65</v>
      </c>
      <c r="X44" s="67" t="s">
        <v>54</v>
      </c>
      <c r="Y44" s="65"/>
      <c r="Z44" s="65"/>
      <c r="AA44" s="65"/>
      <c r="AB44" s="65"/>
      <c r="AC44" s="63"/>
    </row>
    <row r="45" spans="1:29" x14ac:dyDescent="0.3">
      <c r="A45" s="7" t="s">
        <v>0</v>
      </c>
      <c r="B45" s="7"/>
      <c r="C45" s="9"/>
      <c r="D45" s="7"/>
      <c r="E45" s="9"/>
      <c r="F45" s="7"/>
      <c r="G45" s="8"/>
      <c r="H45" s="8"/>
      <c r="I45" s="8">
        <v>1</v>
      </c>
      <c r="J45" s="8"/>
      <c r="K45" s="8">
        <f>SUM(K44)</f>
        <v>26</v>
      </c>
      <c r="L45" s="8">
        <f t="shared" ref="L45:M45" si="12">SUM(L44)</f>
        <v>0</v>
      </c>
      <c r="M45" s="8">
        <f t="shared" si="12"/>
        <v>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53"/>
    </row>
    <row r="46" spans="1:29" ht="55.5" customHeight="1" x14ac:dyDescent="0.3">
      <c r="A46" s="5" t="s">
        <v>238</v>
      </c>
      <c r="B46" s="5" t="s">
        <v>93</v>
      </c>
      <c r="C46" s="65"/>
      <c r="D46" s="5"/>
      <c r="E46" s="65"/>
      <c r="F46" s="5"/>
      <c r="G46" s="65">
        <v>1</v>
      </c>
      <c r="H46" s="65">
        <v>5</v>
      </c>
      <c r="I46" s="65">
        <v>1</v>
      </c>
      <c r="J46" s="65"/>
      <c r="K46" s="65">
        <v>26</v>
      </c>
      <c r="L46" s="65"/>
      <c r="M46" s="65"/>
      <c r="N46" s="65" t="s">
        <v>82</v>
      </c>
      <c r="O46" s="65"/>
      <c r="P46" s="65"/>
      <c r="Q46" s="65">
        <v>2</v>
      </c>
      <c r="R46" s="65">
        <v>2</v>
      </c>
      <c r="S46" s="65"/>
      <c r="T46" s="65"/>
      <c r="U46" s="65"/>
      <c r="V46" s="65"/>
      <c r="W46" s="65" t="s">
        <v>4</v>
      </c>
      <c r="X46" s="65" t="s">
        <v>37</v>
      </c>
      <c r="Y46" s="65" t="s">
        <v>82</v>
      </c>
      <c r="Z46" s="65" t="s">
        <v>35</v>
      </c>
      <c r="AA46" s="65" t="s">
        <v>5</v>
      </c>
      <c r="AB46" s="65" t="s">
        <v>36</v>
      </c>
      <c r="AC46" s="63"/>
    </row>
    <row r="47" spans="1:29" ht="51.75" customHeight="1" x14ac:dyDescent="0.3">
      <c r="A47" s="5" t="s">
        <v>238</v>
      </c>
      <c r="B47" s="5" t="s">
        <v>93</v>
      </c>
      <c r="C47" s="65"/>
      <c r="D47" s="5"/>
      <c r="E47" s="65"/>
      <c r="F47" s="5"/>
      <c r="G47" s="65">
        <v>1</v>
      </c>
      <c r="H47" s="65">
        <v>5</v>
      </c>
      <c r="I47" s="65">
        <v>1</v>
      </c>
      <c r="J47" s="65"/>
      <c r="K47" s="65">
        <v>26</v>
      </c>
      <c r="L47" s="65"/>
      <c r="M47" s="65"/>
      <c r="N47" s="65" t="s">
        <v>82</v>
      </c>
      <c r="O47" s="65"/>
      <c r="P47" s="65"/>
      <c r="Q47" s="65">
        <v>2</v>
      </c>
      <c r="R47" s="65">
        <v>2</v>
      </c>
      <c r="S47" s="65"/>
      <c r="T47" s="65"/>
      <c r="U47" s="65"/>
      <c r="V47" s="65"/>
      <c r="W47" s="65" t="s">
        <v>4</v>
      </c>
      <c r="X47" s="65" t="s">
        <v>37</v>
      </c>
      <c r="Y47" s="65" t="s">
        <v>82</v>
      </c>
      <c r="Z47" s="65" t="s">
        <v>35</v>
      </c>
      <c r="AA47" s="65" t="s">
        <v>43</v>
      </c>
      <c r="AB47" s="65" t="s">
        <v>54</v>
      </c>
      <c r="AC47" s="63"/>
    </row>
    <row r="48" spans="1:29" ht="54" customHeight="1" x14ac:dyDescent="0.3">
      <c r="A48" s="5" t="s">
        <v>238</v>
      </c>
      <c r="B48" s="5" t="s">
        <v>93</v>
      </c>
      <c r="C48" s="65"/>
      <c r="D48" s="5"/>
      <c r="E48" s="65"/>
      <c r="F48" s="5"/>
      <c r="G48" s="65">
        <v>1</v>
      </c>
      <c r="H48" s="65">
        <v>5</v>
      </c>
      <c r="I48" s="65">
        <v>1</v>
      </c>
      <c r="J48" s="65"/>
      <c r="K48" s="65">
        <v>26</v>
      </c>
      <c r="L48" s="65"/>
      <c r="M48" s="65"/>
      <c r="N48" s="65" t="s">
        <v>82</v>
      </c>
      <c r="O48" s="65"/>
      <c r="P48" s="65"/>
      <c r="Q48" s="65">
        <v>2</v>
      </c>
      <c r="R48" s="65">
        <v>2</v>
      </c>
      <c r="S48" s="65"/>
      <c r="T48" s="65"/>
      <c r="U48" s="65"/>
      <c r="V48" s="65"/>
      <c r="W48" s="65" t="s">
        <v>4</v>
      </c>
      <c r="X48" s="65" t="s">
        <v>37</v>
      </c>
      <c r="Y48" s="65" t="s">
        <v>82</v>
      </c>
      <c r="Z48" s="65" t="s">
        <v>192</v>
      </c>
      <c r="AA48" s="65" t="s">
        <v>4</v>
      </c>
      <c r="AB48" s="65" t="s">
        <v>44</v>
      </c>
      <c r="AC48" s="54"/>
    </row>
    <row r="49" spans="1:29" ht="52.5" customHeight="1" x14ac:dyDescent="0.3">
      <c r="A49" s="5" t="s">
        <v>238</v>
      </c>
      <c r="B49" s="5" t="s">
        <v>93</v>
      </c>
      <c r="C49" s="65"/>
      <c r="D49" s="5"/>
      <c r="E49" s="65"/>
      <c r="F49" s="5"/>
      <c r="G49" s="65">
        <v>1</v>
      </c>
      <c r="H49" s="65">
        <v>5</v>
      </c>
      <c r="I49" s="65">
        <v>1</v>
      </c>
      <c r="J49" s="65"/>
      <c r="K49" s="65">
        <v>26</v>
      </c>
      <c r="L49" s="65"/>
      <c r="M49" s="65"/>
      <c r="N49" s="65" t="s">
        <v>192</v>
      </c>
      <c r="O49" s="65"/>
      <c r="P49" s="65"/>
      <c r="Q49" s="65">
        <v>2</v>
      </c>
      <c r="R49" s="65">
        <v>2</v>
      </c>
      <c r="S49" s="65"/>
      <c r="T49" s="65"/>
      <c r="U49" s="65"/>
      <c r="V49" s="65"/>
      <c r="W49" s="65" t="s">
        <v>4</v>
      </c>
      <c r="X49" s="65" t="s">
        <v>37</v>
      </c>
      <c r="Y49" s="65" t="s">
        <v>192</v>
      </c>
      <c r="Z49" s="65" t="s">
        <v>82</v>
      </c>
      <c r="AA49" s="65" t="s">
        <v>4</v>
      </c>
      <c r="AB49" s="65" t="s">
        <v>44</v>
      </c>
      <c r="AC49" s="54"/>
    </row>
    <row r="50" spans="1:29" ht="52.5" customHeight="1" x14ac:dyDescent="0.3">
      <c r="A50" s="5" t="s">
        <v>238</v>
      </c>
      <c r="B50" s="5" t="s">
        <v>93</v>
      </c>
      <c r="C50" s="65"/>
      <c r="D50" s="5"/>
      <c r="E50" s="65"/>
      <c r="F50" s="5"/>
      <c r="G50" s="65">
        <v>1</v>
      </c>
      <c r="H50" s="65">
        <v>5</v>
      </c>
      <c r="I50" s="65">
        <v>1</v>
      </c>
      <c r="J50" s="65"/>
      <c r="K50" s="65">
        <v>26</v>
      </c>
      <c r="L50" s="65"/>
      <c r="M50" s="65"/>
      <c r="N50" s="65" t="s">
        <v>192</v>
      </c>
      <c r="O50" s="65"/>
      <c r="P50" s="65"/>
      <c r="Q50" s="65">
        <v>2</v>
      </c>
      <c r="R50" s="65">
        <v>2</v>
      </c>
      <c r="S50" s="65"/>
      <c r="T50" s="65"/>
      <c r="U50" s="65"/>
      <c r="V50" s="65"/>
      <c r="W50" s="65" t="s">
        <v>4</v>
      </c>
      <c r="X50" s="65" t="s">
        <v>37</v>
      </c>
      <c r="Y50" s="65" t="s">
        <v>192</v>
      </c>
      <c r="Z50" s="65" t="s">
        <v>35</v>
      </c>
      <c r="AA50" s="65" t="s">
        <v>43</v>
      </c>
      <c r="AB50" s="65" t="s">
        <v>54</v>
      </c>
      <c r="AC50" s="54"/>
    </row>
    <row r="51" spans="1:29" ht="51.75" customHeight="1" x14ac:dyDescent="0.3">
      <c r="A51" s="5" t="s">
        <v>238</v>
      </c>
      <c r="B51" s="5" t="s">
        <v>94</v>
      </c>
      <c r="C51" s="65"/>
      <c r="D51" s="5"/>
      <c r="E51" s="65"/>
      <c r="F51" s="5"/>
      <c r="G51" s="65">
        <v>1</v>
      </c>
      <c r="H51" s="65">
        <v>5</v>
      </c>
      <c r="I51" s="65">
        <v>1</v>
      </c>
      <c r="J51" s="65"/>
      <c r="K51" s="65">
        <v>26</v>
      </c>
      <c r="L51" s="65">
        <v>26</v>
      </c>
      <c r="M51" s="65"/>
      <c r="N51" s="65" t="s">
        <v>192</v>
      </c>
      <c r="O51" s="65"/>
      <c r="P51" s="65"/>
      <c r="Q51" s="65">
        <v>2</v>
      </c>
      <c r="R51" s="65">
        <v>2</v>
      </c>
      <c r="S51" s="65"/>
      <c r="T51" s="65"/>
      <c r="U51" s="65"/>
      <c r="V51" s="65"/>
      <c r="W51" s="65" t="s">
        <v>4</v>
      </c>
      <c r="X51" s="65" t="s">
        <v>37</v>
      </c>
      <c r="Y51" s="65" t="s">
        <v>95</v>
      </c>
      <c r="Z51" s="65" t="s">
        <v>36</v>
      </c>
      <c r="AA51" s="65" t="s">
        <v>192</v>
      </c>
      <c r="AB51" s="65" t="s">
        <v>35</v>
      </c>
      <c r="AC51" s="66">
        <v>3</v>
      </c>
    </row>
    <row r="52" spans="1:29" ht="51.75" customHeight="1" x14ac:dyDescent="0.3">
      <c r="A52" s="5" t="s">
        <v>238</v>
      </c>
      <c r="B52" s="5" t="s">
        <v>93</v>
      </c>
      <c r="C52" s="63"/>
      <c r="D52" s="5"/>
      <c r="E52" s="65"/>
      <c r="F52" s="5"/>
      <c r="G52" s="65">
        <v>1</v>
      </c>
      <c r="H52" s="65">
        <v>5</v>
      </c>
      <c r="I52" s="65">
        <v>1</v>
      </c>
      <c r="J52" s="65"/>
      <c r="K52" s="65">
        <v>26</v>
      </c>
      <c r="L52" s="65"/>
      <c r="M52" s="65"/>
      <c r="N52" s="65" t="s">
        <v>193</v>
      </c>
      <c r="O52" s="65"/>
      <c r="P52" s="65"/>
      <c r="Q52" s="65">
        <v>2</v>
      </c>
      <c r="R52" s="65">
        <v>2</v>
      </c>
      <c r="S52" s="65"/>
      <c r="T52" s="65"/>
      <c r="U52" s="65"/>
      <c r="V52" s="65"/>
      <c r="W52" s="65" t="s">
        <v>4</v>
      </c>
      <c r="X52" s="65" t="s">
        <v>37</v>
      </c>
      <c r="Y52" s="65" t="s">
        <v>193</v>
      </c>
      <c r="Z52" s="65" t="s">
        <v>35</v>
      </c>
      <c r="AA52" s="65" t="s">
        <v>55</v>
      </c>
      <c r="AB52" s="65" t="s">
        <v>36</v>
      </c>
      <c r="AC52" s="63"/>
    </row>
    <row r="53" spans="1:29" x14ac:dyDescent="0.3">
      <c r="A53" s="7" t="s">
        <v>0</v>
      </c>
      <c r="B53" s="7"/>
      <c r="C53" s="9"/>
      <c r="D53" s="7"/>
      <c r="E53" s="9"/>
      <c r="F53" s="7"/>
      <c r="G53" s="8"/>
      <c r="H53" s="8"/>
      <c r="I53" s="8">
        <f>SUM(I46:I52)</f>
        <v>7</v>
      </c>
      <c r="J53" s="8"/>
      <c r="K53" s="8">
        <f>SUM(K46:K52)</f>
        <v>182</v>
      </c>
      <c r="L53" s="8">
        <v>24</v>
      </c>
      <c r="M53" s="8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53"/>
    </row>
    <row r="54" spans="1:29" s="69" customFormat="1" ht="39.6" x14ac:dyDescent="0.25">
      <c r="A54" s="60" t="s">
        <v>143</v>
      </c>
      <c r="B54" s="60" t="s">
        <v>93</v>
      </c>
      <c r="C54" s="35"/>
      <c r="D54" s="36"/>
      <c r="E54" s="35"/>
      <c r="F54" s="36"/>
      <c r="G54" s="35">
        <v>1</v>
      </c>
      <c r="H54" s="35">
        <v>5</v>
      </c>
      <c r="I54" s="35">
        <v>1</v>
      </c>
      <c r="J54" s="35"/>
      <c r="K54" s="35">
        <v>26</v>
      </c>
      <c r="L54" s="35"/>
      <c r="M54" s="35"/>
      <c r="N54" s="35" t="s">
        <v>35</v>
      </c>
      <c r="O54" s="35"/>
      <c r="P54" s="35"/>
      <c r="Q54" s="35">
        <v>2</v>
      </c>
      <c r="R54" s="35">
        <v>2</v>
      </c>
      <c r="S54" s="35"/>
      <c r="T54" s="35"/>
      <c r="U54" s="35"/>
      <c r="V54" s="35"/>
      <c r="W54" s="35" t="s">
        <v>4</v>
      </c>
      <c r="X54" s="35" t="s">
        <v>5</v>
      </c>
      <c r="Y54" s="35" t="s">
        <v>35</v>
      </c>
      <c r="Z54" s="35" t="s">
        <v>144</v>
      </c>
      <c r="AA54" s="35" t="s">
        <v>43</v>
      </c>
      <c r="AB54" s="35" t="s">
        <v>54</v>
      </c>
      <c r="AC54" s="68"/>
    </row>
    <row r="55" spans="1:29" s="69" customFormat="1" ht="39.6" x14ac:dyDescent="0.25">
      <c r="A55" s="60" t="s">
        <v>143</v>
      </c>
      <c r="B55" s="60" t="s">
        <v>93</v>
      </c>
      <c r="C55" s="35"/>
      <c r="D55" s="36"/>
      <c r="E55" s="35"/>
      <c r="F55" s="36"/>
      <c r="G55" s="35">
        <v>1</v>
      </c>
      <c r="H55" s="35">
        <v>5</v>
      </c>
      <c r="I55" s="35">
        <v>1</v>
      </c>
      <c r="J55" s="35"/>
      <c r="K55" s="35">
        <v>26</v>
      </c>
      <c r="L55" s="35"/>
      <c r="M55" s="35"/>
      <c r="N55" s="35" t="s">
        <v>35</v>
      </c>
      <c r="O55" s="35"/>
      <c r="P55" s="35"/>
      <c r="Q55" s="35">
        <v>2</v>
      </c>
      <c r="R55" s="35">
        <v>2</v>
      </c>
      <c r="S55" s="35"/>
      <c r="T55" s="35"/>
      <c r="U55" s="35"/>
      <c r="V55" s="35"/>
      <c r="W55" s="35" t="s">
        <v>4</v>
      </c>
      <c r="X55" s="35" t="s">
        <v>5</v>
      </c>
      <c r="Y55" s="35" t="s">
        <v>35</v>
      </c>
      <c r="Z55" s="35" t="s">
        <v>144</v>
      </c>
      <c r="AA55" s="35" t="s">
        <v>4</v>
      </c>
      <c r="AB55" s="35" t="s">
        <v>44</v>
      </c>
      <c r="AC55" s="68"/>
    </row>
    <row r="56" spans="1:29" s="69" customFormat="1" ht="39.6" x14ac:dyDescent="0.25">
      <c r="A56" s="60" t="s">
        <v>143</v>
      </c>
      <c r="B56" s="60" t="s">
        <v>93</v>
      </c>
      <c r="C56" s="35"/>
      <c r="D56" s="36"/>
      <c r="E56" s="35"/>
      <c r="F56" s="36"/>
      <c r="G56" s="35">
        <v>1</v>
      </c>
      <c r="H56" s="35">
        <v>5</v>
      </c>
      <c r="I56" s="35">
        <v>1</v>
      </c>
      <c r="J56" s="35"/>
      <c r="K56" s="35">
        <v>26</v>
      </c>
      <c r="L56" s="35"/>
      <c r="M56" s="35"/>
      <c r="N56" s="35" t="s">
        <v>35</v>
      </c>
      <c r="O56" s="35"/>
      <c r="P56" s="35"/>
      <c r="Q56" s="35">
        <v>2</v>
      </c>
      <c r="R56" s="35">
        <v>2</v>
      </c>
      <c r="S56" s="35"/>
      <c r="T56" s="35"/>
      <c r="U56" s="35"/>
      <c r="V56" s="35"/>
      <c r="W56" s="35" t="s">
        <v>4</v>
      </c>
      <c r="X56" s="35" t="s">
        <v>5</v>
      </c>
      <c r="Y56" s="35" t="s">
        <v>35</v>
      </c>
      <c r="Z56" s="35" t="s">
        <v>56</v>
      </c>
      <c r="AA56" s="35" t="s">
        <v>36</v>
      </c>
      <c r="AB56" s="35" t="s">
        <v>53</v>
      </c>
      <c r="AC56" s="68"/>
    </row>
    <row r="57" spans="1:29" s="69" customFormat="1" ht="39.6" x14ac:dyDescent="0.25">
      <c r="A57" s="60" t="s">
        <v>143</v>
      </c>
      <c r="B57" s="60" t="s">
        <v>93</v>
      </c>
      <c r="C57" s="35"/>
      <c r="D57" s="36"/>
      <c r="E57" s="35"/>
      <c r="F57" s="36"/>
      <c r="G57" s="35">
        <v>1</v>
      </c>
      <c r="H57" s="35">
        <v>5</v>
      </c>
      <c r="I57" s="35">
        <v>1</v>
      </c>
      <c r="J57" s="35"/>
      <c r="K57" s="35">
        <v>26</v>
      </c>
      <c r="L57" s="35"/>
      <c r="M57" s="35"/>
      <c r="N57" s="35" t="s">
        <v>35</v>
      </c>
      <c r="O57" s="35"/>
      <c r="P57" s="35"/>
      <c r="Q57" s="35">
        <v>2</v>
      </c>
      <c r="R57" s="35">
        <v>2</v>
      </c>
      <c r="S57" s="35"/>
      <c r="T57" s="35"/>
      <c r="U57" s="35"/>
      <c r="V57" s="35"/>
      <c r="W57" s="35" t="s">
        <v>4</v>
      </c>
      <c r="X57" s="35" t="s">
        <v>5</v>
      </c>
      <c r="Y57" s="35" t="s">
        <v>35</v>
      </c>
      <c r="Z57" s="35" t="s">
        <v>113</v>
      </c>
      <c r="AA57" s="35" t="s">
        <v>4</v>
      </c>
      <c r="AB57" s="35" t="s">
        <v>44</v>
      </c>
      <c r="AC57" s="68"/>
    </row>
    <row r="58" spans="1:29" s="69" customFormat="1" ht="39.6" x14ac:dyDescent="0.25">
      <c r="A58" s="60" t="s">
        <v>143</v>
      </c>
      <c r="B58" s="60" t="s">
        <v>68</v>
      </c>
      <c r="C58" s="35"/>
      <c r="D58" s="36"/>
      <c r="E58" s="35"/>
      <c r="F58" s="36"/>
      <c r="G58" s="35">
        <v>1</v>
      </c>
      <c r="H58" s="35">
        <v>5</v>
      </c>
      <c r="I58" s="35">
        <v>1</v>
      </c>
      <c r="J58" s="35"/>
      <c r="K58" s="35">
        <v>26</v>
      </c>
      <c r="L58" s="35">
        <v>26</v>
      </c>
      <c r="M58" s="35"/>
      <c r="N58" s="35" t="s">
        <v>35</v>
      </c>
      <c r="O58" s="35"/>
      <c r="P58" s="35"/>
      <c r="Q58" s="35">
        <v>2</v>
      </c>
      <c r="R58" s="35">
        <v>2</v>
      </c>
      <c r="S58" s="35"/>
      <c r="T58" s="35"/>
      <c r="U58" s="35"/>
      <c r="V58" s="35"/>
      <c r="W58" s="35" t="s">
        <v>4</v>
      </c>
      <c r="X58" s="35" t="s">
        <v>5</v>
      </c>
      <c r="Y58" s="35" t="s">
        <v>43</v>
      </c>
      <c r="Z58" s="35" t="s">
        <v>54</v>
      </c>
      <c r="AA58" s="35" t="s">
        <v>35</v>
      </c>
      <c r="AB58" s="35" t="s">
        <v>56</v>
      </c>
      <c r="AC58" s="68">
        <v>3</v>
      </c>
    </row>
    <row r="59" spans="1:29" s="69" customFormat="1" ht="36.75" customHeight="1" x14ac:dyDescent="0.25">
      <c r="A59" s="60" t="s">
        <v>143</v>
      </c>
      <c r="B59" s="60"/>
      <c r="C59" s="35">
        <v>213070</v>
      </c>
      <c r="D59" s="36" t="s">
        <v>33</v>
      </c>
      <c r="E59" s="35">
        <v>2130701</v>
      </c>
      <c r="F59" s="36" t="s">
        <v>34</v>
      </c>
      <c r="G59" s="35">
        <v>1</v>
      </c>
      <c r="H59" s="35">
        <v>5</v>
      </c>
      <c r="I59" s="35">
        <v>1</v>
      </c>
      <c r="J59" s="35">
        <v>3</v>
      </c>
      <c r="K59" s="35">
        <v>26</v>
      </c>
      <c r="L59" s="35"/>
      <c r="M59" s="35">
        <v>26</v>
      </c>
      <c r="N59" s="35" t="s">
        <v>35</v>
      </c>
      <c r="O59" s="35"/>
      <c r="P59" s="35"/>
      <c r="Q59" s="35">
        <v>2</v>
      </c>
      <c r="R59" s="35">
        <v>2</v>
      </c>
      <c r="S59" s="35"/>
      <c r="T59" s="35"/>
      <c r="U59" s="35"/>
      <c r="V59" s="35"/>
      <c r="W59" s="35" t="s">
        <v>5</v>
      </c>
      <c r="X59" s="35" t="s">
        <v>36</v>
      </c>
      <c r="Y59" s="35"/>
      <c r="Z59" s="35"/>
      <c r="AA59" s="35"/>
      <c r="AB59" s="35"/>
      <c r="AC59" s="68">
        <v>3</v>
      </c>
    </row>
    <row r="60" spans="1:29" s="42" customFormat="1" ht="13.2" x14ac:dyDescent="0.25">
      <c r="A60" s="7" t="s">
        <v>0</v>
      </c>
      <c r="B60" s="7"/>
      <c r="C60" s="9"/>
      <c r="D60" s="26"/>
      <c r="E60" s="9"/>
      <c r="F60" s="26"/>
      <c r="G60" s="8"/>
      <c r="H60" s="8"/>
      <c r="I60" s="8">
        <f>SUM(I54:I59)</f>
        <v>6</v>
      </c>
      <c r="J60" s="8"/>
      <c r="K60" s="8">
        <f>SUM(K54:K59)</f>
        <v>156</v>
      </c>
      <c r="L60" s="8">
        <f t="shared" ref="L60:M60" si="13">SUM(L54:L59)</f>
        <v>26</v>
      </c>
      <c r="M60" s="8">
        <f t="shared" si="13"/>
        <v>26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6"/>
    </row>
    <row r="61" spans="1:29" ht="30.75" customHeight="1" x14ac:dyDescent="0.3">
      <c r="A61" s="16" t="s">
        <v>200</v>
      </c>
      <c r="B61" s="21" t="s">
        <v>93</v>
      </c>
      <c r="C61" s="67"/>
      <c r="D61" s="67"/>
      <c r="E61" s="67"/>
      <c r="F61" s="67"/>
      <c r="G61" s="67">
        <v>1</v>
      </c>
      <c r="H61" s="67">
        <v>5</v>
      </c>
      <c r="I61" s="67">
        <v>2</v>
      </c>
      <c r="J61" s="67"/>
      <c r="K61" s="67">
        <v>52</v>
      </c>
      <c r="L61" s="67"/>
      <c r="M61" s="67"/>
      <c r="N61" s="67" t="s">
        <v>38</v>
      </c>
      <c r="O61" s="67"/>
      <c r="P61" s="67"/>
      <c r="Q61" s="67">
        <v>2</v>
      </c>
      <c r="R61" s="67">
        <v>2</v>
      </c>
      <c r="S61" s="67"/>
      <c r="T61" s="67"/>
      <c r="U61" s="67"/>
      <c r="V61" s="67"/>
      <c r="W61" s="67" t="s">
        <v>4</v>
      </c>
      <c r="X61" s="67" t="s">
        <v>5</v>
      </c>
      <c r="Y61" s="67" t="s">
        <v>38</v>
      </c>
      <c r="Z61" s="67" t="s">
        <v>35</v>
      </c>
      <c r="AA61" s="67" t="s">
        <v>5</v>
      </c>
      <c r="AB61" s="67" t="s">
        <v>36</v>
      </c>
      <c r="AC61" s="63"/>
    </row>
    <row r="62" spans="1:29" ht="32.25" customHeight="1" x14ac:dyDescent="0.3">
      <c r="A62" s="16" t="s">
        <v>200</v>
      </c>
      <c r="B62" s="21" t="s">
        <v>93</v>
      </c>
      <c r="C62" s="67"/>
      <c r="D62" s="67"/>
      <c r="E62" s="67"/>
      <c r="F62" s="67"/>
      <c r="G62" s="67">
        <v>1</v>
      </c>
      <c r="H62" s="67">
        <v>5</v>
      </c>
      <c r="I62" s="67">
        <v>1</v>
      </c>
      <c r="J62" s="67"/>
      <c r="K62" s="67">
        <v>26</v>
      </c>
      <c r="L62" s="67"/>
      <c r="M62" s="67"/>
      <c r="N62" s="67" t="s">
        <v>38</v>
      </c>
      <c r="O62" s="67"/>
      <c r="P62" s="67"/>
      <c r="Q62" s="67">
        <v>2</v>
      </c>
      <c r="R62" s="67">
        <v>2</v>
      </c>
      <c r="S62" s="67"/>
      <c r="T62" s="67"/>
      <c r="U62" s="67"/>
      <c r="V62" s="67"/>
      <c r="W62" s="67" t="s">
        <v>4</v>
      </c>
      <c r="X62" s="67" t="s">
        <v>5</v>
      </c>
      <c r="Y62" s="67" t="s">
        <v>38</v>
      </c>
      <c r="Z62" s="67" t="s">
        <v>35</v>
      </c>
      <c r="AA62" s="67" t="s">
        <v>44</v>
      </c>
      <c r="AB62" s="67" t="s">
        <v>55</v>
      </c>
      <c r="AC62" s="63"/>
    </row>
    <row r="63" spans="1:29" ht="31.5" customHeight="1" x14ac:dyDescent="0.3">
      <c r="A63" s="16" t="s">
        <v>200</v>
      </c>
      <c r="B63" s="21" t="s">
        <v>93</v>
      </c>
      <c r="C63" s="67"/>
      <c r="D63" s="67"/>
      <c r="E63" s="67"/>
      <c r="F63" s="67"/>
      <c r="G63" s="67">
        <v>1</v>
      </c>
      <c r="H63" s="67">
        <v>5</v>
      </c>
      <c r="I63" s="67">
        <v>2</v>
      </c>
      <c r="J63" s="67"/>
      <c r="K63" s="67">
        <v>52</v>
      </c>
      <c r="L63" s="67"/>
      <c r="M63" s="67"/>
      <c r="N63" s="67" t="s">
        <v>38</v>
      </c>
      <c r="O63" s="67"/>
      <c r="P63" s="67"/>
      <c r="Q63" s="67">
        <v>2</v>
      </c>
      <c r="R63" s="67">
        <v>2</v>
      </c>
      <c r="S63" s="67"/>
      <c r="T63" s="67"/>
      <c r="U63" s="67"/>
      <c r="V63" s="67"/>
      <c r="W63" s="67" t="s">
        <v>4</v>
      </c>
      <c r="X63" s="67" t="s">
        <v>5</v>
      </c>
      <c r="Y63" s="67" t="s">
        <v>38</v>
      </c>
      <c r="Z63" s="67" t="s">
        <v>35</v>
      </c>
      <c r="AA63" s="67" t="s">
        <v>43</v>
      </c>
      <c r="AB63" s="35" t="s">
        <v>54</v>
      </c>
      <c r="AC63" s="63"/>
    </row>
    <row r="64" spans="1:29" ht="31.5" customHeight="1" x14ac:dyDescent="0.3">
      <c r="A64" s="16" t="s">
        <v>200</v>
      </c>
      <c r="B64" s="21" t="s">
        <v>66</v>
      </c>
      <c r="C64" s="67"/>
      <c r="D64" s="67"/>
      <c r="E64" s="67"/>
      <c r="F64" s="67"/>
      <c r="G64" s="67">
        <v>1</v>
      </c>
      <c r="H64" s="67">
        <v>5</v>
      </c>
      <c r="I64" s="67">
        <v>1</v>
      </c>
      <c r="J64" s="67"/>
      <c r="K64" s="67">
        <v>26</v>
      </c>
      <c r="L64" s="67">
        <v>26</v>
      </c>
      <c r="M64" s="67"/>
      <c r="N64" s="67" t="s">
        <v>38</v>
      </c>
      <c r="O64" s="67"/>
      <c r="P64" s="67"/>
      <c r="Q64" s="67">
        <v>2</v>
      </c>
      <c r="R64" s="67">
        <v>2</v>
      </c>
      <c r="S64" s="67"/>
      <c r="T64" s="67"/>
      <c r="U64" s="67"/>
      <c r="V64" s="67"/>
      <c r="W64" s="67" t="s">
        <v>4</v>
      </c>
      <c r="X64" s="67" t="s">
        <v>5</v>
      </c>
      <c r="Y64" s="67" t="s">
        <v>5</v>
      </c>
      <c r="Z64" s="67" t="s">
        <v>65</v>
      </c>
      <c r="AA64" s="67" t="s">
        <v>38</v>
      </c>
      <c r="AB64" s="67" t="s">
        <v>35</v>
      </c>
      <c r="AC64" s="63">
        <v>3</v>
      </c>
    </row>
    <row r="65" spans="1:29" x14ac:dyDescent="0.3">
      <c r="A65" s="7" t="s">
        <v>0</v>
      </c>
      <c r="B65" s="9"/>
      <c r="C65" s="9"/>
      <c r="D65" s="9"/>
      <c r="E65" s="9"/>
      <c r="F65" s="9"/>
      <c r="G65" s="9"/>
      <c r="H65" s="9"/>
      <c r="I65" s="8">
        <v>6</v>
      </c>
      <c r="J65" s="8"/>
      <c r="K65" s="8">
        <f>SUM(K61:K64)</f>
        <v>156</v>
      </c>
      <c r="L65" s="8">
        <f t="shared" ref="L65:M65" si="14">SUM(L61:L64)</f>
        <v>26</v>
      </c>
      <c r="M65" s="8">
        <f t="shared" si="14"/>
        <v>0</v>
      </c>
      <c r="N65" s="9"/>
      <c r="O65" s="8"/>
      <c r="P65" s="8"/>
      <c r="Q65" s="9">
        <v>2</v>
      </c>
      <c r="R65" s="9">
        <v>2</v>
      </c>
      <c r="S65" s="8"/>
      <c r="T65" s="8"/>
      <c r="U65" s="8"/>
      <c r="V65" s="8"/>
      <c r="W65" s="15"/>
      <c r="X65" s="15"/>
      <c r="Y65" s="9"/>
      <c r="Z65" s="9"/>
      <c r="AA65" s="9"/>
      <c r="AB65" s="8"/>
      <c r="AC65" s="53"/>
    </row>
    <row r="66" spans="1:29" ht="52.8" x14ac:dyDescent="0.3">
      <c r="A66" s="16" t="s">
        <v>247</v>
      </c>
      <c r="B66" s="16" t="s">
        <v>93</v>
      </c>
      <c r="C66" s="67"/>
      <c r="D66" s="16"/>
      <c r="E66" s="67"/>
      <c r="F66" s="16"/>
      <c r="G66" s="67">
        <v>1</v>
      </c>
      <c r="H66" s="67">
        <v>5</v>
      </c>
      <c r="I66" s="67">
        <v>1</v>
      </c>
      <c r="J66" s="67"/>
      <c r="K66" s="67">
        <v>26</v>
      </c>
      <c r="L66" s="67"/>
      <c r="M66" s="67"/>
      <c r="N66" s="67" t="s">
        <v>56</v>
      </c>
      <c r="O66" s="67"/>
      <c r="P66" s="67"/>
      <c r="Q66" s="67">
        <v>2</v>
      </c>
      <c r="R66" s="67">
        <v>2</v>
      </c>
      <c r="S66" s="67"/>
      <c r="T66" s="67"/>
      <c r="U66" s="67"/>
      <c r="V66" s="67"/>
      <c r="W66" s="67" t="s">
        <v>4</v>
      </c>
      <c r="X66" s="67" t="s">
        <v>5</v>
      </c>
      <c r="Y66" s="67" t="s">
        <v>56</v>
      </c>
      <c r="Z66" s="67" t="s">
        <v>35</v>
      </c>
      <c r="AA66" s="67" t="s">
        <v>4</v>
      </c>
      <c r="AB66" s="67" t="s">
        <v>44</v>
      </c>
      <c r="AC66" s="63"/>
    </row>
    <row r="67" spans="1:29" ht="52.8" x14ac:dyDescent="0.3">
      <c r="A67" s="16" t="s">
        <v>247</v>
      </c>
      <c r="B67" s="16" t="s">
        <v>93</v>
      </c>
      <c r="C67" s="67"/>
      <c r="D67" s="16"/>
      <c r="E67" s="67"/>
      <c r="F67" s="16"/>
      <c r="G67" s="67">
        <v>1</v>
      </c>
      <c r="H67" s="67">
        <v>5</v>
      </c>
      <c r="I67" s="67">
        <v>1</v>
      </c>
      <c r="J67" s="67"/>
      <c r="K67" s="67">
        <v>26</v>
      </c>
      <c r="L67" s="67"/>
      <c r="M67" s="67"/>
      <c r="N67" s="67" t="s">
        <v>56</v>
      </c>
      <c r="O67" s="67"/>
      <c r="P67" s="67"/>
      <c r="Q67" s="67">
        <v>2</v>
      </c>
      <c r="R67" s="67">
        <v>2</v>
      </c>
      <c r="S67" s="67"/>
      <c r="T67" s="67"/>
      <c r="U67" s="67"/>
      <c r="V67" s="67"/>
      <c r="W67" s="67" t="s">
        <v>4</v>
      </c>
      <c r="X67" s="67" t="s">
        <v>5</v>
      </c>
      <c r="Y67" s="67" t="s">
        <v>56</v>
      </c>
      <c r="Z67" s="67" t="s">
        <v>35</v>
      </c>
      <c r="AA67" s="67" t="s">
        <v>5</v>
      </c>
      <c r="AB67" s="67" t="s">
        <v>36</v>
      </c>
      <c r="AC67" s="63"/>
    </row>
    <row r="68" spans="1:29" ht="52.8" x14ac:dyDescent="0.3">
      <c r="A68" s="16" t="s">
        <v>247</v>
      </c>
      <c r="B68" s="16" t="s">
        <v>93</v>
      </c>
      <c r="C68" s="67"/>
      <c r="D68" s="16"/>
      <c r="E68" s="67"/>
      <c r="F68" s="16"/>
      <c r="G68" s="67">
        <v>1</v>
      </c>
      <c r="H68" s="67">
        <v>5</v>
      </c>
      <c r="I68" s="67">
        <v>1</v>
      </c>
      <c r="J68" s="67"/>
      <c r="K68" s="67">
        <v>26</v>
      </c>
      <c r="L68" s="67"/>
      <c r="M68" s="67"/>
      <c r="N68" s="67" t="s">
        <v>56</v>
      </c>
      <c r="O68" s="67"/>
      <c r="P68" s="67"/>
      <c r="Q68" s="67">
        <v>2</v>
      </c>
      <c r="R68" s="67">
        <v>2</v>
      </c>
      <c r="S68" s="67"/>
      <c r="T68" s="67"/>
      <c r="U68" s="67"/>
      <c r="V68" s="67"/>
      <c r="W68" s="67" t="s">
        <v>4</v>
      </c>
      <c r="X68" s="67" t="s">
        <v>5</v>
      </c>
      <c r="Y68" s="67" t="s">
        <v>56</v>
      </c>
      <c r="Z68" s="67" t="s">
        <v>35</v>
      </c>
      <c r="AA68" s="67" t="s">
        <v>44</v>
      </c>
      <c r="AB68" s="67" t="s">
        <v>55</v>
      </c>
      <c r="AC68" s="63"/>
    </row>
    <row r="69" spans="1:29" ht="52.8" x14ac:dyDescent="0.3">
      <c r="A69" s="16" t="s">
        <v>247</v>
      </c>
      <c r="B69" s="16" t="s">
        <v>93</v>
      </c>
      <c r="C69" s="67"/>
      <c r="D69" s="16"/>
      <c r="E69" s="67"/>
      <c r="F69" s="16"/>
      <c r="G69" s="67">
        <v>1</v>
      </c>
      <c r="H69" s="67">
        <v>5</v>
      </c>
      <c r="I69" s="67">
        <v>1</v>
      </c>
      <c r="J69" s="67"/>
      <c r="K69" s="67">
        <v>26</v>
      </c>
      <c r="L69" s="67"/>
      <c r="M69" s="67"/>
      <c r="N69" s="67" t="s">
        <v>56</v>
      </c>
      <c r="O69" s="67"/>
      <c r="P69" s="67"/>
      <c r="Q69" s="67">
        <v>2</v>
      </c>
      <c r="R69" s="67">
        <v>2</v>
      </c>
      <c r="S69" s="67"/>
      <c r="T69" s="67"/>
      <c r="U69" s="67"/>
      <c r="V69" s="67"/>
      <c r="W69" s="67" t="s">
        <v>4</v>
      </c>
      <c r="X69" s="67" t="s">
        <v>5</v>
      </c>
      <c r="Y69" s="67" t="s">
        <v>56</v>
      </c>
      <c r="Z69" s="67" t="s">
        <v>35</v>
      </c>
      <c r="AA69" s="67" t="s">
        <v>43</v>
      </c>
      <c r="AB69" s="67" t="s">
        <v>54</v>
      </c>
      <c r="AC69" s="63"/>
    </row>
    <row r="70" spans="1:29" ht="52.8" x14ac:dyDescent="0.3">
      <c r="A70" s="16" t="s">
        <v>247</v>
      </c>
      <c r="B70" s="16" t="s">
        <v>93</v>
      </c>
      <c r="C70" s="67"/>
      <c r="D70" s="16"/>
      <c r="E70" s="67"/>
      <c r="F70" s="16"/>
      <c r="G70" s="67">
        <v>1</v>
      </c>
      <c r="H70" s="67">
        <v>5</v>
      </c>
      <c r="I70" s="67">
        <v>1</v>
      </c>
      <c r="J70" s="67"/>
      <c r="K70" s="67">
        <v>26</v>
      </c>
      <c r="L70" s="67"/>
      <c r="M70" s="67"/>
      <c r="N70" s="67" t="s">
        <v>56</v>
      </c>
      <c r="O70" s="67"/>
      <c r="P70" s="67"/>
      <c r="Q70" s="67">
        <v>2</v>
      </c>
      <c r="R70" s="67">
        <v>2</v>
      </c>
      <c r="S70" s="67"/>
      <c r="T70" s="67"/>
      <c r="U70" s="67"/>
      <c r="V70" s="67"/>
      <c r="W70" s="67" t="s">
        <v>4</v>
      </c>
      <c r="X70" s="67" t="s">
        <v>5</v>
      </c>
      <c r="Y70" s="67" t="s">
        <v>56</v>
      </c>
      <c r="Z70" s="67" t="s">
        <v>38</v>
      </c>
      <c r="AA70" s="67" t="s">
        <v>43</v>
      </c>
      <c r="AB70" s="67" t="s">
        <v>54</v>
      </c>
      <c r="AC70" s="54"/>
    </row>
    <row r="71" spans="1:29" ht="52.8" x14ac:dyDescent="0.3">
      <c r="A71" s="16" t="s">
        <v>247</v>
      </c>
      <c r="B71" s="16" t="s">
        <v>94</v>
      </c>
      <c r="C71" s="66"/>
      <c r="D71" s="16"/>
      <c r="E71" s="67"/>
      <c r="F71" s="16"/>
      <c r="G71" s="67">
        <v>1</v>
      </c>
      <c r="H71" s="67">
        <v>5</v>
      </c>
      <c r="I71" s="67">
        <v>1</v>
      </c>
      <c r="J71" s="67"/>
      <c r="K71" s="67">
        <v>26</v>
      </c>
      <c r="L71" s="67">
        <v>26</v>
      </c>
      <c r="M71" s="67"/>
      <c r="N71" s="67" t="s">
        <v>56</v>
      </c>
      <c r="O71" s="67"/>
      <c r="P71" s="67"/>
      <c r="Q71" s="67">
        <v>2</v>
      </c>
      <c r="R71" s="67">
        <v>2</v>
      </c>
      <c r="S71" s="67"/>
      <c r="T71" s="67"/>
      <c r="U71" s="67"/>
      <c r="V71" s="67"/>
      <c r="W71" s="67" t="s">
        <v>4</v>
      </c>
      <c r="X71" s="67" t="s">
        <v>5</v>
      </c>
      <c r="Y71" s="67" t="s">
        <v>95</v>
      </c>
      <c r="Z71" s="67" t="s">
        <v>36</v>
      </c>
      <c r="AA71" s="67" t="s">
        <v>56</v>
      </c>
      <c r="AB71" s="67" t="s">
        <v>35</v>
      </c>
      <c r="AC71" s="63">
        <v>3</v>
      </c>
    </row>
    <row r="72" spans="1:29" x14ac:dyDescent="0.3">
      <c r="A72" s="11" t="s">
        <v>0</v>
      </c>
      <c r="B72" s="11"/>
      <c r="C72" s="8"/>
      <c r="D72" s="11"/>
      <c r="E72" s="8"/>
      <c r="F72" s="11"/>
      <c r="G72" s="8"/>
      <c r="H72" s="8"/>
      <c r="I72" s="8">
        <v>6</v>
      </c>
      <c r="J72" s="8"/>
      <c r="K72" s="8">
        <f>SUM(K66:K71)</f>
        <v>156</v>
      </c>
      <c r="L72" s="8">
        <f t="shared" ref="L72:M72" si="15">SUM(L66:L71)</f>
        <v>26</v>
      </c>
      <c r="M72" s="8">
        <f t="shared" si="15"/>
        <v>0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53"/>
    </row>
    <row r="73" spans="1:29" ht="66" x14ac:dyDescent="0.3">
      <c r="A73" s="16" t="s">
        <v>237</v>
      </c>
      <c r="B73" s="16" t="s">
        <v>66</v>
      </c>
      <c r="C73" s="67"/>
      <c r="D73" s="16"/>
      <c r="E73" s="67"/>
      <c r="F73" s="16"/>
      <c r="G73" s="67">
        <v>1</v>
      </c>
      <c r="H73" s="67">
        <v>5</v>
      </c>
      <c r="I73" s="67">
        <v>4</v>
      </c>
      <c r="J73" s="67"/>
      <c r="K73" s="67">
        <v>104</v>
      </c>
      <c r="L73" s="67">
        <v>104</v>
      </c>
      <c r="M73" s="67"/>
      <c r="N73" s="67" t="s">
        <v>35</v>
      </c>
      <c r="O73" s="67"/>
      <c r="P73" s="67"/>
      <c r="Q73" s="67">
        <v>1</v>
      </c>
      <c r="R73" s="67">
        <v>3</v>
      </c>
      <c r="S73" s="67"/>
      <c r="T73" s="67"/>
      <c r="U73" s="67"/>
      <c r="V73" s="67"/>
      <c r="W73" s="67" t="s">
        <v>4</v>
      </c>
      <c r="X73" s="67" t="s">
        <v>5</v>
      </c>
      <c r="Y73" s="67" t="s">
        <v>5</v>
      </c>
      <c r="Z73" s="67" t="s">
        <v>67</v>
      </c>
      <c r="AA73" s="67" t="s">
        <v>35</v>
      </c>
      <c r="AB73" s="67"/>
      <c r="AC73" s="63"/>
    </row>
    <row r="74" spans="1:29" ht="66" x14ac:dyDescent="0.3">
      <c r="A74" s="16" t="s">
        <v>237</v>
      </c>
      <c r="B74" s="16" t="s">
        <v>61</v>
      </c>
      <c r="C74" s="67"/>
      <c r="D74" s="16"/>
      <c r="E74" s="67"/>
      <c r="F74" s="16"/>
      <c r="G74" s="67">
        <v>1</v>
      </c>
      <c r="H74" s="67">
        <v>5</v>
      </c>
      <c r="I74" s="67">
        <v>1</v>
      </c>
      <c r="J74" s="67"/>
      <c r="K74" s="67">
        <v>26</v>
      </c>
      <c r="L74" s="67">
        <v>26</v>
      </c>
      <c r="M74" s="67"/>
      <c r="N74" s="67" t="s">
        <v>35</v>
      </c>
      <c r="O74" s="67"/>
      <c r="P74" s="67"/>
      <c r="Q74" s="67">
        <v>1</v>
      </c>
      <c r="R74" s="67">
        <v>3</v>
      </c>
      <c r="S74" s="67"/>
      <c r="T74" s="67"/>
      <c r="U74" s="67"/>
      <c r="V74" s="67"/>
      <c r="W74" s="67" t="s">
        <v>4</v>
      </c>
      <c r="X74" s="67" t="s">
        <v>5</v>
      </c>
      <c r="Y74" s="67" t="s">
        <v>67</v>
      </c>
      <c r="Z74" s="67" t="s">
        <v>36</v>
      </c>
      <c r="AA74" s="67" t="s">
        <v>5</v>
      </c>
      <c r="AB74" s="67"/>
      <c r="AC74" s="63"/>
    </row>
    <row r="75" spans="1:29" ht="66" x14ac:dyDescent="0.3">
      <c r="A75" s="16" t="s">
        <v>237</v>
      </c>
      <c r="B75" s="16" t="s">
        <v>68</v>
      </c>
      <c r="C75" s="67"/>
      <c r="D75" s="16"/>
      <c r="E75" s="67"/>
      <c r="F75" s="16"/>
      <c r="G75" s="67">
        <v>1</v>
      </c>
      <c r="H75" s="67">
        <v>5</v>
      </c>
      <c r="I75" s="67">
        <v>1</v>
      </c>
      <c r="J75" s="67"/>
      <c r="K75" s="67">
        <v>26</v>
      </c>
      <c r="L75" s="67">
        <v>26</v>
      </c>
      <c r="M75" s="67"/>
      <c r="N75" s="67" t="s">
        <v>35</v>
      </c>
      <c r="O75" s="67"/>
      <c r="P75" s="67"/>
      <c r="Q75" s="67">
        <v>1</v>
      </c>
      <c r="R75" s="67">
        <v>3</v>
      </c>
      <c r="S75" s="67"/>
      <c r="T75" s="67"/>
      <c r="U75" s="67"/>
      <c r="V75" s="67"/>
      <c r="W75" s="67" t="s">
        <v>4</v>
      </c>
      <c r="X75" s="67" t="s">
        <v>5</v>
      </c>
      <c r="Y75" s="67" t="s">
        <v>43</v>
      </c>
      <c r="Z75" s="67" t="s">
        <v>54</v>
      </c>
      <c r="AA75" s="67" t="s">
        <v>35</v>
      </c>
      <c r="AB75" s="67"/>
      <c r="AC75" s="54"/>
    </row>
    <row r="76" spans="1:29" x14ac:dyDescent="0.3">
      <c r="A76" s="7" t="s">
        <v>0</v>
      </c>
      <c r="B76" s="7"/>
      <c r="C76" s="9"/>
      <c r="D76" s="7"/>
      <c r="E76" s="9"/>
      <c r="F76" s="7"/>
      <c r="G76" s="13"/>
      <c r="H76" s="13"/>
      <c r="I76" s="13">
        <v>6</v>
      </c>
      <c r="J76" s="13"/>
      <c r="K76" s="13">
        <f>SUM(K73:K75)</f>
        <v>156</v>
      </c>
      <c r="L76" s="13">
        <f t="shared" ref="L76:M76" si="16">SUM(L73:L75)</f>
        <v>156</v>
      </c>
      <c r="M76" s="13">
        <f t="shared" si="16"/>
        <v>0</v>
      </c>
      <c r="N76" s="13"/>
      <c r="O76" s="15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53"/>
    </row>
    <row r="77" spans="1:29" s="18" customFormat="1" ht="49.5" customHeight="1" x14ac:dyDescent="0.25">
      <c r="A77" s="16" t="s">
        <v>249</v>
      </c>
      <c r="B77" s="16"/>
      <c r="C77" s="67">
        <v>481030</v>
      </c>
      <c r="D77" s="21" t="s">
        <v>72</v>
      </c>
      <c r="E77" s="67">
        <v>4810301</v>
      </c>
      <c r="F77" s="16" t="s">
        <v>73</v>
      </c>
      <c r="G77" s="67">
        <v>1</v>
      </c>
      <c r="H77" s="67">
        <v>5</v>
      </c>
      <c r="I77" s="67">
        <v>2</v>
      </c>
      <c r="J77" s="67">
        <v>3</v>
      </c>
      <c r="K77" s="67">
        <v>52</v>
      </c>
      <c r="L77" s="67"/>
      <c r="M77" s="67">
        <v>52</v>
      </c>
      <c r="N77" s="67" t="s">
        <v>35</v>
      </c>
      <c r="O77" s="67"/>
      <c r="P77" s="67"/>
      <c r="Q77" s="67">
        <v>1</v>
      </c>
      <c r="R77" s="67">
        <v>3</v>
      </c>
      <c r="S77" s="67"/>
      <c r="T77" s="67"/>
      <c r="U77" s="67"/>
      <c r="V77" s="67"/>
      <c r="W77" s="67" t="s">
        <v>74</v>
      </c>
      <c r="X77" s="67" t="s">
        <v>65</v>
      </c>
      <c r="Y77" s="67"/>
      <c r="Z77" s="67"/>
      <c r="AA77" s="67"/>
      <c r="AB77" s="67"/>
      <c r="AC77" s="66"/>
    </row>
    <row r="78" spans="1:29" s="87" customFormat="1" ht="49.5" customHeight="1" x14ac:dyDescent="0.25">
      <c r="A78" s="84" t="s">
        <v>249</v>
      </c>
      <c r="B78" s="84"/>
      <c r="C78" s="85">
        <v>481040</v>
      </c>
      <c r="D78" s="84" t="s">
        <v>256</v>
      </c>
      <c r="E78" s="85">
        <v>4810401</v>
      </c>
      <c r="F78" s="84" t="s">
        <v>257</v>
      </c>
      <c r="G78" s="85">
        <v>1</v>
      </c>
      <c r="H78" s="85">
        <v>5</v>
      </c>
      <c r="I78" s="85">
        <v>1</v>
      </c>
      <c r="J78" s="85">
        <v>3</v>
      </c>
      <c r="K78" s="85">
        <v>26</v>
      </c>
      <c r="L78" s="85"/>
      <c r="M78" s="85">
        <v>26</v>
      </c>
      <c r="N78" s="85" t="s">
        <v>35</v>
      </c>
      <c r="O78" s="85"/>
      <c r="P78" s="85"/>
      <c r="Q78" s="85">
        <v>1</v>
      </c>
      <c r="R78" s="85">
        <v>3</v>
      </c>
      <c r="S78" s="85"/>
      <c r="T78" s="85"/>
      <c r="U78" s="85"/>
      <c r="V78" s="85"/>
      <c r="W78" s="85" t="s">
        <v>74</v>
      </c>
      <c r="X78" s="85" t="s">
        <v>65</v>
      </c>
      <c r="Y78" s="85"/>
      <c r="Z78" s="85"/>
      <c r="AA78" s="85"/>
      <c r="AB78" s="85"/>
      <c r="AC78" s="86"/>
    </row>
    <row r="79" spans="1:29" s="18" customFormat="1" ht="52.5" customHeight="1" x14ac:dyDescent="0.25">
      <c r="A79" s="16" t="s">
        <v>249</v>
      </c>
      <c r="B79" s="16"/>
      <c r="C79" s="67">
        <v>481010</v>
      </c>
      <c r="D79" s="16" t="s">
        <v>75</v>
      </c>
      <c r="E79" s="67">
        <v>4810101</v>
      </c>
      <c r="F79" s="16" t="s">
        <v>76</v>
      </c>
      <c r="G79" s="67">
        <v>1</v>
      </c>
      <c r="H79" s="67">
        <v>5</v>
      </c>
      <c r="I79" s="67">
        <v>1</v>
      </c>
      <c r="J79" s="67">
        <v>2</v>
      </c>
      <c r="K79" s="67">
        <v>26</v>
      </c>
      <c r="L79" s="67"/>
      <c r="M79" s="67">
        <v>26</v>
      </c>
      <c r="N79" s="67" t="s">
        <v>35</v>
      </c>
      <c r="O79" s="67"/>
      <c r="P79" s="67"/>
      <c r="Q79" s="67">
        <v>1</v>
      </c>
      <c r="R79" s="67">
        <v>3</v>
      </c>
      <c r="S79" s="67"/>
      <c r="T79" s="67"/>
      <c r="U79" s="67"/>
      <c r="V79" s="67"/>
      <c r="W79" s="67" t="s">
        <v>74</v>
      </c>
      <c r="X79" s="67" t="s">
        <v>65</v>
      </c>
      <c r="Y79" s="67"/>
      <c r="Z79" s="67"/>
      <c r="AA79" s="67"/>
      <c r="AB79" s="67"/>
      <c r="AC79" s="66"/>
    </row>
    <row r="80" spans="1:29" s="18" customFormat="1" ht="13.2" x14ac:dyDescent="0.25">
      <c r="A80" s="17" t="s">
        <v>0</v>
      </c>
      <c r="B80" s="17"/>
      <c r="C80" s="15"/>
      <c r="D80" s="17"/>
      <c r="E80" s="15"/>
      <c r="F80" s="17"/>
      <c r="G80" s="13"/>
      <c r="H80" s="13"/>
      <c r="I80" s="13">
        <v>4</v>
      </c>
      <c r="J80" s="13"/>
      <c r="K80" s="13">
        <f>SUM(K77:K79)</f>
        <v>104</v>
      </c>
      <c r="L80" s="13">
        <f t="shared" ref="L80:M80" si="17">SUM(L77:L79)</f>
        <v>0</v>
      </c>
      <c r="M80" s="13">
        <f t="shared" si="17"/>
        <v>104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52"/>
    </row>
    <row r="81" spans="1:29" ht="52.8" x14ac:dyDescent="0.3">
      <c r="A81" s="5" t="s">
        <v>248</v>
      </c>
      <c r="B81" s="5"/>
      <c r="C81" s="65">
        <v>811020</v>
      </c>
      <c r="D81" s="5" t="s">
        <v>77</v>
      </c>
      <c r="E81" s="65">
        <v>8110201</v>
      </c>
      <c r="F81" s="5" t="s">
        <v>250</v>
      </c>
      <c r="G81" s="65">
        <v>1</v>
      </c>
      <c r="H81" s="65">
        <v>5</v>
      </c>
      <c r="I81" s="65">
        <v>1</v>
      </c>
      <c r="J81" s="65">
        <v>3</v>
      </c>
      <c r="K81" s="65">
        <v>26</v>
      </c>
      <c r="L81" s="5"/>
      <c r="M81" s="65"/>
      <c r="N81" s="65"/>
      <c r="O81" s="65" t="s">
        <v>35</v>
      </c>
      <c r="P81" s="65"/>
      <c r="Q81" s="65">
        <v>2</v>
      </c>
      <c r="R81" s="65">
        <v>2</v>
      </c>
      <c r="S81" s="5"/>
      <c r="T81" s="65"/>
      <c r="U81" s="65"/>
      <c r="V81" s="65"/>
      <c r="W81" s="65" t="s">
        <v>55</v>
      </c>
      <c r="X81" s="65" t="s">
        <v>43</v>
      </c>
      <c r="Y81" s="65"/>
      <c r="Z81" s="65"/>
      <c r="AA81" s="65"/>
      <c r="AB81" s="65"/>
      <c r="AC81" s="63"/>
    </row>
    <row r="82" spans="1:29" ht="66" x14ac:dyDescent="0.3">
      <c r="A82" s="5" t="s">
        <v>248</v>
      </c>
      <c r="B82" s="5"/>
      <c r="C82" s="65">
        <v>811060</v>
      </c>
      <c r="D82" s="5" t="s">
        <v>78</v>
      </c>
      <c r="E82" s="65">
        <v>8110602</v>
      </c>
      <c r="F82" s="5" t="s">
        <v>79</v>
      </c>
      <c r="G82" s="65">
        <v>1</v>
      </c>
      <c r="H82" s="65">
        <v>5</v>
      </c>
      <c r="I82" s="65">
        <v>1</v>
      </c>
      <c r="J82" s="65">
        <v>3</v>
      </c>
      <c r="K82" s="65">
        <v>26</v>
      </c>
      <c r="L82" s="5"/>
      <c r="M82" s="65"/>
      <c r="N82" s="65"/>
      <c r="O82" s="65" t="s">
        <v>35</v>
      </c>
      <c r="P82" s="65"/>
      <c r="Q82" s="65">
        <v>2</v>
      </c>
      <c r="R82" s="65">
        <v>2</v>
      </c>
      <c r="S82" s="5"/>
      <c r="T82" s="65"/>
      <c r="U82" s="65"/>
      <c r="V82" s="65"/>
      <c r="W82" s="65" t="s">
        <v>55</v>
      </c>
      <c r="X82" s="65" t="s">
        <v>43</v>
      </c>
      <c r="Y82" s="65"/>
      <c r="Z82" s="65"/>
      <c r="AA82" s="65"/>
      <c r="AB82" s="65"/>
      <c r="AC82" s="63"/>
    </row>
    <row r="83" spans="1:29" ht="52.8" x14ac:dyDescent="0.3">
      <c r="A83" s="5" t="s">
        <v>248</v>
      </c>
      <c r="B83" s="5"/>
      <c r="C83" s="65">
        <v>811060</v>
      </c>
      <c r="D83" s="5" t="s">
        <v>78</v>
      </c>
      <c r="E83" s="65">
        <v>8110603</v>
      </c>
      <c r="F83" s="5" t="s">
        <v>80</v>
      </c>
      <c r="G83" s="65">
        <v>1</v>
      </c>
      <c r="H83" s="65">
        <v>5</v>
      </c>
      <c r="I83" s="65">
        <v>1</v>
      </c>
      <c r="J83" s="65">
        <v>3</v>
      </c>
      <c r="K83" s="65">
        <v>26</v>
      </c>
      <c r="L83" s="5"/>
      <c r="M83" s="65"/>
      <c r="N83" s="65"/>
      <c r="O83" s="65" t="s">
        <v>38</v>
      </c>
      <c r="P83" s="65"/>
      <c r="Q83" s="65">
        <v>2</v>
      </c>
      <c r="R83" s="65">
        <v>2</v>
      </c>
      <c r="S83" s="5"/>
      <c r="T83" s="65"/>
      <c r="U83" s="65"/>
      <c r="V83" s="65"/>
      <c r="W83" s="65" t="s">
        <v>55</v>
      </c>
      <c r="X83" s="65" t="s">
        <v>43</v>
      </c>
      <c r="Y83" s="65"/>
      <c r="Z83" s="65"/>
      <c r="AA83" s="65"/>
      <c r="AB83" s="65"/>
      <c r="AC83" s="63"/>
    </row>
    <row r="84" spans="1:29" ht="52.8" x14ac:dyDescent="0.3">
      <c r="A84" s="5" t="s">
        <v>248</v>
      </c>
      <c r="B84" s="5"/>
      <c r="C84" s="65">
        <v>541010</v>
      </c>
      <c r="D84" s="5" t="s">
        <v>234</v>
      </c>
      <c r="E84" s="65">
        <v>5410102</v>
      </c>
      <c r="F84" s="5" t="s">
        <v>81</v>
      </c>
      <c r="G84" s="65">
        <v>1</v>
      </c>
      <c r="H84" s="65">
        <v>5</v>
      </c>
      <c r="I84" s="65">
        <v>1</v>
      </c>
      <c r="J84" s="65">
        <v>3</v>
      </c>
      <c r="K84" s="65">
        <v>26</v>
      </c>
      <c r="L84" s="5"/>
      <c r="M84" s="65">
        <v>26</v>
      </c>
      <c r="N84" s="65"/>
      <c r="O84" s="65" t="s">
        <v>35</v>
      </c>
      <c r="P84" s="65"/>
      <c r="Q84" s="65">
        <v>2</v>
      </c>
      <c r="R84" s="65">
        <v>2</v>
      </c>
      <c r="S84" s="5"/>
      <c r="T84" s="65"/>
      <c r="U84" s="65"/>
      <c r="V84" s="65"/>
      <c r="W84" s="65" t="s">
        <v>55</v>
      </c>
      <c r="X84" s="65" t="s">
        <v>43</v>
      </c>
      <c r="Y84" s="65"/>
      <c r="Z84" s="65"/>
      <c r="AA84" s="65"/>
      <c r="AB84" s="65"/>
      <c r="AC84" s="63"/>
    </row>
    <row r="85" spans="1:29" ht="52.8" x14ac:dyDescent="0.3">
      <c r="A85" s="5" t="s">
        <v>248</v>
      </c>
      <c r="B85" s="5"/>
      <c r="C85" s="65">
        <v>541010</v>
      </c>
      <c r="D85" s="5" t="s">
        <v>235</v>
      </c>
      <c r="E85" s="65">
        <v>5410102</v>
      </c>
      <c r="F85" s="5" t="s">
        <v>81</v>
      </c>
      <c r="G85" s="65">
        <v>1</v>
      </c>
      <c r="H85" s="65">
        <v>5</v>
      </c>
      <c r="I85" s="65">
        <v>1</v>
      </c>
      <c r="J85" s="65">
        <v>3</v>
      </c>
      <c r="K85" s="65">
        <v>26</v>
      </c>
      <c r="L85" s="5"/>
      <c r="M85" s="65">
        <v>26</v>
      </c>
      <c r="N85" s="65"/>
      <c r="O85" s="65" t="s">
        <v>82</v>
      </c>
      <c r="P85" s="65"/>
      <c r="Q85" s="65">
        <v>2</v>
      </c>
      <c r="R85" s="65">
        <v>2</v>
      </c>
      <c r="S85" s="5"/>
      <c r="T85" s="65"/>
      <c r="U85" s="65"/>
      <c r="V85" s="65"/>
      <c r="W85" s="65" t="s">
        <v>55</v>
      </c>
      <c r="X85" s="65" t="s">
        <v>43</v>
      </c>
      <c r="Y85" s="65"/>
      <c r="Z85" s="65"/>
      <c r="AA85" s="65"/>
      <c r="AB85" s="65"/>
      <c r="AC85" s="63"/>
    </row>
    <row r="86" spans="1:29" ht="52.8" x14ac:dyDescent="0.3">
      <c r="A86" s="5" t="s">
        <v>248</v>
      </c>
      <c r="B86" s="5"/>
      <c r="C86" s="65">
        <v>811070</v>
      </c>
      <c r="D86" s="5" t="s">
        <v>83</v>
      </c>
      <c r="E86" s="65">
        <v>8110701</v>
      </c>
      <c r="F86" s="5" t="s">
        <v>84</v>
      </c>
      <c r="G86" s="65">
        <v>1</v>
      </c>
      <c r="H86" s="65">
        <v>5</v>
      </c>
      <c r="I86" s="65">
        <v>1</v>
      </c>
      <c r="J86" s="65">
        <v>2</v>
      </c>
      <c r="K86" s="65">
        <v>26</v>
      </c>
      <c r="L86" s="5"/>
      <c r="M86" s="65"/>
      <c r="N86" s="65"/>
      <c r="O86" s="65" t="s">
        <v>38</v>
      </c>
      <c r="P86" s="65"/>
      <c r="Q86" s="65">
        <v>2</v>
      </c>
      <c r="R86" s="65">
        <v>2</v>
      </c>
      <c r="S86" s="5"/>
      <c r="T86" s="65"/>
      <c r="U86" s="65"/>
      <c r="V86" s="65"/>
      <c r="W86" s="65" t="s">
        <v>55</v>
      </c>
      <c r="X86" s="65" t="s">
        <v>43</v>
      </c>
      <c r="Y86" s="65"/>
      <c r="Z86" s="65"/>
      <c r="AA86" s="65"/>
      <c r="AB86" s="65"/>
      <c r="AC86" s="63"/>
    </row>
    <row r="87" spans="1:29" ht="52.8" x14ac:dyDescent="0.3">
      <c r="A87" s="5" t="s">
        <v>248</v>
      </c>
      <c r="B87" s="5"/>
      <c r="C87" s="65">
        <v>812010</v>
      </c>
      <c r="D87" s="5" t="s">
        <v>155</v>
      </c>
      <c r="E87" s="65">
        <v>8120101</v>
      </c>
      <c r="F87" s="5" t="s">
        <v>236</v>
      </c>
      <c r="G87" s="65">
        <v>1</v>
      </c>
      <c r="H87" s="65">
        <v>5</v>
      </c>
      <c r="I87" s="65">
        <v>1</v>
      </c>
      <c r="J87" s="65">
        <v>3</v>
      </c>
      <c r="K87" s="65">
        <v>26</v>
      </c>
      <c r="L87" s="5"/>
      <c r="M87" s="65"/>
      <c r="N87" s="65"/>
      <c r="O87" s="65" t="s">
        <v>56</v>
      </c>
      <c r="P87" s="65"/>
      <c r="Q87" s="65">
        <v>2</v>
      </c>
      <c r="R87" s="65">
        <v>2</v>
      </c>
      <c r="S87" s="5"/>
      <c r="T87" s="65"/>
      <c r="U87" s="65"/>
      <c r="V87" s="65"/>
      <c r="W87" s="65" t="s">
        <v>55</v>
      </c>
      <c r="X87" s="65" t="s">
        <v>43</v>
      </c>
      <c r="Y87" s="65"/>
      <c r="Z87" s="65"/>
      <c r="AA87" s="65"/>
      <c r="AB87" s="65"/>
      <c r="AC87" s="63"/>
    </row>
    <row r="88" spans="1:29" x14ac:dyDescent="0.3">
      <c r="A88" s="7" t="s">
        <v>0</v>
      </c>
      <c r="B88" s="7"/>
      <c r="C88" s="9"/>
      <c r="D88" s="7"/>
      <c r="E88" s="9"/>
      <c r="F88" s="7"/>
      <c r="G88" s="13"/>
      <c r="H88" s="13"/>
      <c r="I88" s="13">
        <v>7</v>
      </c>
      <c r="J88" s="13"/>
      <c r="K88" s="13">
        <f>SUM(K81:K87)</f>
        <v>182</v>
      </c>
      <c r="L88" s="13">
        <f t="shared" ref="L88:M88" si="18">SUM(L81:L87)</f>
        <v>0</v>
      </c>
      <c r="M88" s="13">
        <f t="shared" si="18"/>
        <v>52</v>
      </c>
      <c r="N88" s="13"/>
      <c r="O88" s="9"/>
      <c r="P88" s="9"/>
      <c r="Q88" s="9"/>
      <c r="R88" s="9"/>
      <c r="S88" s="7"/>
      <c r="T88" s="8"/>
      <c r="U88" s="8"/>
      <c r="V88" s="8"/>
      <c r="W88" s="8"/>
      <c r="X88" s="8"/>
      <c r="Y88" s="8"/>
      <c r="Z88" s="8"/>
      <c r="AA88" s="8"/>
      <c r="AB88" s="8"/>
      <c r="AC88" s="53"/>
    </row>
    <row r="89" spans="1:29" ht="56.25" customHeight="1" x14ac:dyDescent="0.3">
      <c r="A89" s="5" t="s">
        <v>233</v>
      </c>
      <c r="B89" s="5"/>
      <c r="C89" s="65">
        <v>840010</v>
      </c>
      <c r="D89" s="5" t="s">
        <v>85</v>
      </c>
      <c r="E89" s="65">
        <v>8400101</v>
      </c>
      <c r="F89" s="5" t="s">
        <v>86</v>
      </c>
      <c r="G89" s="65">
        <v>1</v>
      </c>
      <c r="H89" s="65">
        <v>5</v>
      </c>
      <c r="I89" s="65">
        <v>1</v>
      </c>
      <c r="J89" s="65">
        <v>3</v>
      </c>
      <c r="K89" s="65">
        <v>26</v>
      </c>
      <c r="L89" s="65"/>
      <c r="M89" s="65">
        <v>26</v>
      </c>
      <c r="N89" s="65" t="s">
        <v>35</v>
      </c>
      <c r="O89" s="65"/>
      <c r="P89" s="65"/>
      <c r="Q89" s="65">
        <v>2</v>
      </c>
      <c r="R89" s="65">
        <v>2</v>
      </c>
      <c r="S89" s="65"/>
      <c r="T89" s="65"/>
      <c r="U89" s="65"/>
      <c r="V89" s="65"/>
      <c r="W89" s="65" t="s">
        <v>65</v>
      </c>
      <c r="X89" s="65" t="s">
        <v>55</v>
      </c>
      <c r="Y89" s="65"/>
      <c r="Z89" s="65"/>
      <c r="AA89" s="65"/>
      <c r="AB89" s="65"/>
      <c r="AC89" s="63"/>
    </row>
    <row r="90" spans="1:29" ht="54" customHeight="1" x14ac:dyDescent="0.3">
      <c r="A90" s="5" t="s">
        <v>233</v>
      </c>
      <c r="B90" s="5"/>
      <c r="C90" s="65">
        <v>525100</v>
      </c>
      <c r="D90" s="5" t="s">
        <v>87</v>
      </c>
      <c r="E90" s="65">
        <v>5251001</v>
      </c>
      <c r="F90" s="5" t="s">
        <v>88</v>
      </c>
      <c r="G90" s="65">
        <v>1</v>
      </c>
      <c r="H90" s="65">
        <v>5</v>
      </c>
      <c r="I90" s="65">
        <v>1</v>
      </c>
      <c r="J90" s="65">
        <v>3</v>
      </c>
      <c r="K90" s="65">
        <v>26</v>
      </c>
      <c r="L90" s="65"/>
      <c r="M90" s="65">
        <v>26</v>
      </c>
      <c r="N90" s="65"/>
      <c r="O90" s="65" t="s">
        <v>35</v>
      </c>
      <c r="P90" s="65"/>
      <c r="Q90" s="65">
        <v>2</v>
      </c>
      <c r="R90" s="65">
        <v>2</v>
      </c>
      <c r="S90" s="65"/>
      <c r="T90" s="65"/>
      <c r="U90" s="65"/>
      <c r="V90" s="65"/>
      <c r="W90" s="65" t="s">
        <v>65</v>
      </c>
      <c r="X90" s="65" t="s">
        <v>55</v>
      </c>
      <c r="Y90" s="65"/>
      <c r="Z90" s="65"/>
      <c r="AA90" s="65"/>
      <c r="AB90" s="65"/>
      <c r="AC90" s="63"/>
    </row>
    <row r="91" spans="1:29" ht="53.25" customHeight="1" x14ac:dyDescent="0.3">
      <c r="A91" s="5" t="s">
        <v>233</v>
      </c>
      <c r="B91" s="5"/>
      <c r="C91" s="65">
        <v>840060</v>
      </c>
      <c r="D91" s="5" t="s">
        <v>89</v>
      </c>
      <c r="E91" s="65">
        <v>8400601</v>
      </c>
      <c r="F91" s="5" t="s">
        <v>90</v>
      </c>
      <c r="G91" s="65">
        <v>1</v>
      </c>
      <c r="H91" s="65">
        <v>5</v>
      </c>
      <c r="I91" s="65">
        <v>1</v>
      </c>
      <c r="J91" s="65">
        <v>3</v>
      </c>
      <c r="K91" s="65">
        <v>26</v>
      </c>
      <c r="L91" s="65"/>
      <c r="M91" s="65">
        <v>26</v>
      </c>
      <c r="N91" s="65" t="s">
        <v>35</v>
      </c>
      <c r="O91" s="65"/>
      <c r="P91" s="65"/>
      <c r="Q91" s="65">
        <v>2</v>
      </c>
      <c r="R91" s="65">
        <v>2</v>
      </c>
      <c r="S91" s="65"/>
      <c r="T91" s="65"/>
      <c r="U91" s="65"/>
      <c r="V91" s="65"/>
      <c r="W91" s="65" t="s">
        <v>65</v>
      </c>
      <c r="X91" s="65" t="s">
        <v>55</v>
      </c>
      <c r="Y91" s="65"/>
      <c r="Z91" s="65"/>
      <c r="AA91" s="65"/>
      <c r="AB91" s="65"/>
      <c r="AC91" s="54"/>
    </row>
    <row r="92" spans="1:29" ht="55.5" customHeight="1" x14ac:dyDescent="0.3">
      <c r="A92" s="5" t="s">
        <v>233</v>
      </c>
      <c r="B92" s="3"/>
      <c r="C92" s="65">
        <v>344020</v>
      </c>
      <c r="D92" s="5" t="s">
        <v>91</v>
      </c>
      <c r="E92" s="65">
        <v>3440201</v>
      </c>
      <c r="F92" s="5" t="s">
        <v>92</v>
      </c>
      <c r="G92" s="65">
        <v>1</v>
      </c>
      <c r="H92" s="65">
        <v>5</v>
      </c>
      <c r="I92" s="65">
        <v>1</v>
      </c>
      <c r="J92" s="65">
        <v>3</v>
      </c>
      <c r="K92" s="65">
        <v>26</v>
      </c>
      <c r="L92" s="65"/>
      <c r="M92" s="65"/>
      <c r="N92" s="65"/>
      <c r="O92" s="65" t="s">
        <v>35</v>
      </c>
      <c r="P92" s="65"/>
      <c r="Q92" s="65">
        <v>2</v>
      </c>
      <c r="R92" s="65">
        <v>2</v>
      </c>
      <c r="S92" s="65"/>
      <c r="T92" s="65"/>
      <c r="U92" s="65"/>
      <c r="V92" s="65"/>
      <c r="W92" s="65" t="s">
        <v>65</v>
      </c>
      <c r="X92" s="65" t="s">
        <v>55</v>
      </c>
      <c r="Y92" s="65"/>
      <c r="Z92" s="65"/>
      <c r="AA92" s="63"/>
      <c r="AB92" s="63"/>
      <c r="AC92" s="57"/>
    </row>
    <row r="93" spans="1:29" x14ac:dyDescent="0.3">
      <c r="A93" s="7" t="s">
        <v>0</v>
      </c>
      <c r="B93" s="11"/>
      <c r="C93" s="9"/>
      <c r="D93" s="7"/>
      <c r="E93" s="9"/>
      <c r="F93" s="7"/>
      <c r="G93" s="13"/>
      <c r="H93" s="13"/>
      <c r="I93" s="13">
        <v>4</v>
      </c>
      <c r="J93" s="13"/>
      <c r="K93" s="13">
        <f>SUM(K89:K92)</f>
        <v>104</v>
      </c>
      <c r="L93" s="13">
        <f t="shared" ref="L93:M93" si="19">SUM(L89:L92)</f>
        <v>0</v>
      </c>
      <c r="M93" s="13">
        <f t="shared" si="19"/>
        <v>78</v>
      </c>
      <c r="N93" s="1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8"/>
      <c r="AB93" s="8"/>
      <c r="AC93" s="53"/>
    </row>
    <row r="94" spans="1:29" s="42" customFormat="1" ht="55.5" customHeight="1" x14ac:dyDescent="0.25">
      <c r="A94" s="40" t="s">
        <v>180</v>
      </c>
      <c r="B94" s="31"/>
      <c r="C94" s="31">
        <v>522010</v>
      </c>
      <c r="D94" s="41" t="s">
        <v>102</v>
      </c>
      <c r="E94" s="31">
        <v>5220103</v>
      </c>
      <c r="F94" s="41" t="s">
        <v>103</v>
      </c>
      <c r="G94" s="31">
        <v>2</v>
      </c>
      <c r="H94" s="31">
        <v>5</v>
      </c>
      <c r="I94" s="31">
        <v>1</v>
      </c>
      <c r="J94" s="31">
        <v>3</v>
      </c>
      <c r="K94" s="31">
        <v>26</v>
      </c>
      <c r="L94" s="31"/>
      <c r="M94" s="31">
        <v>26</v>
      </c>
      <c r="N94" s="31"/>
      <c r="O94" s="31" t="s">
        <v>35</v>
      </c>
      <c r="P94" s="31"/>
      <c r="Q94" s="31">
        <v>2</v>
      </c>
      <c r="R94" s="31">
        <v>2</v>
      </c>
      <c r="S94" s="31"/>
      <c r="T94" s="31"/>
      <c r="U94" s="31"/>
      <c r="V94" s="31"/>
      <c r="W94" s="31" t="s">
        <v>5</v>
      </c>
      <c r="X94" s="31" t="s">
        <v>232</v>
      </c>
      <c r="Y94" s="31"/>
      <c r="Z94" s="31"/>
      <c r="AA94" s="31"/>
      <c r="AB94" s="31"/>
      <c r="AC94" s="64"/>
    </row>
    <row r="95" spans="1:29" s="42" customFormat="1" ht="51.75" customHeight="1" x14ac:dyDescent="0.25">
      <c r="A95" s="40" t="s">
        <v>180</v>
      </c>
      <c r="B95" s="31"/>
      <c r="C95" s="31">
        <v>521140</v>
      </c>
      <c r="D95" s="41" t="s">
        <v>176</v>
      </c>
      <c r="E95" s="31">
        <v>5211401</v>
      </c>
      <c r="F95" s="41" t="s">
        <v>176</v>
      </c>
      <c r="G95" s="31">
        <v>1</v>
      </c>
      <c r="H95" s="31">
        <v>5</v>
      </c>
      <c r="I95" s="31">
        <v>1</v>
      </c>
      <c r="J95" s="31">
        <v>3</v>
      </c>
      <c r="K95" s="31">
        <v>26</v>
      </c>
      <c r="L95" s="31"/>
      <c r="M95" s="31">
        <v>26</v>
      </c>
      <c r="N95" s="31"/>
      <c r="O95" s="31" t="s">
        <v>35</v>
      </c>
      <c r="P95" s="31"/>
      <c r="Q95" s="31">
        <v>2</v>
      </c>
      <c r="R95" s="31">
        <v>2</v>
      </c>
      <c r="S95" s="31"/>
      <c r="T95" s="31"/>
      <c r="U95" s="31"/>
      <c r="V95" s="31"/>
      <c r="W95" s="31" t="s">
        <v>5</v>
      </c>
      <c r="X95" s="31" t="s">
        <v>232</v>
      </c>
      <c r="Y95" s="31"/>
      <c r="Z95" s="31"/>
      <c r="AA95" s="31"/>
      <c r="AB95" s="31"/>
      <c r="AC95" s="64"/>
    </row>
    <row r="96" spans="1:29" s="42" customFormat="1" ht="51" customHeight="1" x14ac:dyDescent="0.25">
      <c r="A96" s="40" t="s">
        <v>180</v>
      </c>
      <c r="B96" s="31"/>
      <c r="C96" s="31">
        <v>523030</v>
      </c>
      <c r="D96" s="41" t="s">
        <v>182</v>
      </c>
      <c r="E96" s="31">
        <v>5230302</v>
      </c>
      <c r="F96" s="41" t="s">
        <v>183</v>
      </c>
      <c r="G96" s="31">
        <v>1</v>
      </c>
      <c r="H96" s="31">
        <v>5</v>
      </c>
      <c r="I96" s="31">
        <v>1</v>
      </c>
      <c r="J96" s="31">
        <v>3</v>
      </c>
      <c r="K96" s="31">
        <v>26</v>
      </c>
      <c r="L96" s="31"/>
      <c r="M96" s="31">
        <v>26</v>
      </c>
      <c r="N96" s="31"/>
      <c r="O96" s="31" t="s">
        <v>35</v>
      </c>
      <c r="P96" s="31"/>
      <c r="Q96" s="31">
        <v>2</v>
      </c>
      <c r="R96" s="31">
        <v>2</v>
      </c>
      <c r="S96" s="31"/>
      <c r="T96" s="31"/>
      <c r="U96" s="31"/>
      <c r="V96" s="31"/>
      <c r="W96" s="31" t="s">
        <v>5</v>
      </c>
      <c r="X96" s="31" t="s">
        <v>232</v>
      </c>
      <c r="Y96" s="31"/>
      <c r="Z96" s="31"/>
      <c r="AA96" s="31"/>
      <c r="AB96" s="31"/>
      <c r="AC96" s="64"/>
    </row>
    <row r="97" spans="1:29" s="42" customFormat="1" ht="54" customHeight="1" x14ac:dyDescent="0.25">
      <c r="A97" s="40" t="s">
        <v>180</v>
      </c>
      <c r="B97" s="31"/>
      <c r="C97" s="31">
        <v>523050</v>
      </c>
      <c r="D97" s="41" t="s">
        <v>187</v>
      </c>
      <c r="E97" s="31">
        <v>5230502</v>
      </c>
      <c r="F97" s="41" t="s">
        <v>177</v>
      </c>
      <c r="G97" s="31">
        <v>1</v>
      </c>
      <c r="H97" s="31">
        <v>5</v>
      </c>
      <c r="I97" s="31">
        <v>1</v>
      </c>
      <c r="J97" s="31">
        <v>3</v>
      </c>
      <c r="K97" s="31">
        <v>26</v>
      </c>
      <c r="L97" s="31"/>
      <c r="M97" s="31">
        <v>26</v>
      </c>
      <c r="N97" s="31"/>
      <c r="O97" s="31" t="s">
        <v>35</v>
      </c>
      <c r="P97" s="31"/>
      <c r="Q97" s="31">
        <v>2</v>
      </c>
      <c r="R97" s="31">
        <v>2</v>
      </c>
      <c r="S97" s="31"/>
      <c r="T97" s="31"/>
      <c r="U97" s="31"/>
      <c r="V97" s="31"/>
      <c r="W97" s="31" t="s">
        <v>5</v>
      </c>
      <c r="X97" s="31" t="s">
        <v>232</v>
      </c>
      <c r="Y97" s="31"/>
      <c r="Z97" s="31"/>
      <c r="AA97" s="31"/>
      <c r="AB97" s="31"/>
      <c r="AC97" s="64"/>
    </row>
    <row r="98" spans="1:29" s="42" customFormat="1" ht="55.5" customHeight="1" x14ac:dyDescent="0.25">
      <c r="A98" s="40" t="s">
        <v>180</v>
      </c>
      <c r="B98" s="31"/>
      <c r="C98" s="31">
        <v>525010</v>
      </c>
      <c r="D98" s="41" t="s">
        <v>167</v>
      </c>
      <c r="E98" s="31">
        <v>5250101</v>
      </c>
      <c r="F98" s="41" t="s">
        <v>168</v>
      </c>
      <c r="G98" s="31">
        <v>1</v>
      </c>
      <c r="H98" s="31">
        <v>5</v>
      </c>
      <c r="I98" s="31">
        <v>1</v>
      </c>
      <c r="J98" s="31">
        <v>3</v>
      </c>
      <c r="K98" s="31">
        <v>26</v>
      </c>
      <c r="L98" s="31"/>
      <c r="M98" s="31">
        <v>26</v>
      </c>
      <c r="N98" s="31"/>
      <c r="O98" s="31" t="s">
        <v>38</v>
      </c>
      <c r="P98" s="31"/>
      <c r="Q98" s="31">
        <v>2</v>
      </c>
      <c r="R98" s="31">
        <v>2</v>
      </c>
      <c r="S98" s="31"/>
      <c r="T98" s="31"/>
      <c r="U98" s="31"/>
      <c r="V98" s="31"/>
      <c r="W98" s="31" t="s">
        <v>5</v>
      </c>
      <c r="X98" s="31" t="s">
        <v>232</v>
      </c>
      <c r="Y98" s="31"/>
      <c r="Z98" s="31"/>
      <c r="AA98" s="31"/>
      <c r="AB98" s="31"/>
      <c r="AC98" s="64"/>
    </row>
    <row r="99" spans="1:29" s="42" customFormat="1" ht="50.25" customHeight="1" x14ac:dyDescent="0.25">
      <c r="A99" s="40" t="s">
        <v>180</v>
      </c>
      <c r="B99" s="31"/>
      <c r="C99" s="31">
        <v>525010</v>
      </c>
      <c r="D99" s="41" t="s">
        <v>167</v>
      </c>
      <c r="E99" s="31">
        <v>5250103</v>
      </c>
      <c r="F99" s="41" t="s">
        <v>178</v>
      </c>
      <c r="G99" s="31">
        <v>1</v>
      </c>
      <c r="H99" s="31">
        <v>5</v>
      </c>
      <c r="I99" s="31">
        <v>1</v>
      </c>
      <c r="J99" s="31">
        <v>3</v>
      </c>
      <c r="K99" s="31">
        <v>26</v>
      </c>
      <c r="L99" s="31"/>
      <c r="M99" s="31">
        <v>26</v>
      </c>
      <c r="N99" s="31"/>
      <c r="O99" s="31" t="s">
        <v>38</v>
      </c>
      <c r="P99" s="31"/>
      <c r="Q99" s="31">
        <v>2</v>
      </c>
      <c r="R99" s="31">
        <v>2</v>
      </c>
      <c r="S99" s="31"/>
      <c r="T99" s="31"/>
      <c r="U99" s="31"/>
      <c r="V99" s="31"/>
      <c r="W99" s="31" t="s">
        <v>5</v>
      </c>
      <c r="X99" s="31" t="s">
        <v>232</v>
      </c>
      <c r="Y99" s="31"/>
      <c r="Z99" s="31"/>
      <c r="AA99" s="31"/>
      <c r="AB99" s="31"/>
      <c r="AC99" s="64"/>
    </row>
    <row r="100" spans="1:29" s="42" customFormat="1" ht="54" customHeight="1" x14ac:dyDescent="0.25">
      <c r="A100" s="40" t="s">
        <v>180</v>
      </c>
      <c r="B100" s="31"/>
      <c r="C100" s="31">
        <v>525090</v>
      </c>
      <c r="D100" s="41" t="s">
        <v>181</v>
      </c>
      <c r="E100" s="31">
        <v>5250905</v>
      </c>
      <c r="F100" s="41" t="s">
        <v>179</v>
      </c>
      <c r="G100" s="31">
        <v>1</v>
      </c>
      <c r="H100" s="31">
        <v>5</v>
      </c>
      <c r="I100" s="31">
        <v>1</v>
      </c>
      <c r="J100" s="31">
        <v>3</v>
      </c>
      <c r="K100" s="31">
        <v>26</v>
      </c>
      <c r="L100" s="64"/>
      <c r="M100" s="31">
        <v>26</v>
      </c>
      <c r="N100" s="31"/>
      <c r="O100" s="31" t="s">
        <v>35</v>
      </c>
      <c r="P100" s="31"/>
      <c r="Q100" s="31">
        <v>2</v>
      </c>
      <c r="R100" s="31">
        <v>2</v>
      </c>
      <c r="S100" s="31"/>
      <c r="T100" s="31"/>
      <c r="U100" s="31"/>
      <c r="V100" s="31"/>
      <c r="W100" s="31" t="s">
        <v>5</v>
      </c>
      <c r="X100" s="31" t="s">
        <v>232</v>
      </c>
      <c r="Y100" s="31"/>
      <c r="Z100" s="31"/>
      <c r="AA100" s="31"/>
      <c r="AB100" s="31"/>
      <c r="AC100" s="64"/>
    </row>
    <row r="101" spans="1:29" s="42" customFormat="1" ht="13.2" x14ac:dyDescent="0.25">
      <c r="A101" s="7" t="s">
        <v>0</v>
      </c>
      <c r="B101" s="11"/>
      <c r="C101" s="8"/>
      <c r="D101" s="44"/>
      <c r="E101" s="8"/>
      <c r="F101" s="44"/>
      <c r="G101" s="8"/>
      <c r="H101" s="8"/>
      <c r="I101" s="8">
        <f>SUM(I94:I100)</f>
        <v>7</v>
      </c>
      <c r="J101" s="8"/>
      <c r="K101" s="8">
        <f>SUM(K94:K100)</f>
        <v>182</v>
      </c>
      <c r="L101" s="8">
        <f t="shared" ref="L101:M101" si="20">SUM(L94:L100)</f>
        <v>0</v>
      </c>
      <c r="M101" s="8">
        <f t="shared" si="20"/>
        <v>182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58"/>
    </row>
    <row r="102" spans="1:29" ht="66" customHeight="1" x14ac:dyDescent="0.3">
      <c r="A102" s="16" t="s">
        <v>201</v>
      </c>
      <c r="B102" s="67"/>
      <c r="C102" s="67">
        <v>582010</v>
      </c>
      <c r="D102" s="21" t="s">
        <v>114</v>
      </c>
      <c r="E102" s="67">
        <v>5820101</v>
      </c>
      <c r="F102" s="21" t="s">
        <v>115</v>
      </c>
      <c r="G102" s="67">
        <v>1</v>
      </c>
      <c r="H102" s="67">
        <v>5</v>
      </c>
      <c r="I102" s="67">
        <v>1</v>
      </c>
      <c r="J102" s="67">
        <v>3</v>
      </c>
      <c r="K102" s="67">
        <v>26</v>
      </c>
      <c r="L102" s="67"/>
      <c r="M102" s="67">
        <v>26</v>
      </c>
      <c r="N102" s="67"/>
      <c r="O102" s="67" t="s">
        <v>35</v>
      </c>
      <c r="P102" s="67"/>
      <c r="Q102" s="67">
        <v>2</v>
      </c>
      <c r="R102" s="67">
        <v>2</v>
      </c>
      <c r="S102" s="67"/>
      <c r="T102" s="67"/>
      <c r="U102" s="67"/>
      <c r="V102" s="67"/>
      <c r="W102" s="67" t="s">
        <v>4</v>
      </c>
      <c r="X102" s="67" t="s">
        <v>5</v>
      </c>
      <c r="Y102" s="67"/>
      <c r="Z102" s="67"/>
      <c r="AA102" s="65"/>
      <c r="AB102" s="65"/>
      <c r="AC102" s="63"/>
    </row>
    <row r="103" spans="1:29" ht="63" customHeight="1" x14ac:dyDescent="0.3">
      <c r="A103" s="16" t="s">
        <v>201</v>
      </c>
      <c r="B103" s="67"/>
      <c r="C103" s="67">
        <v>582010</v>
      </c>
      <c r="D103" s="21" t="s">
        <v>114</v>
      </c>
      <c r="E103" s="67">
        <v>5820101</v>
      </c>
      <c r="F103" s="21" t="s">
        <v>115</v>
      </c>
      <c r="G103" s="67">
        <v>1</v>
      </c>
      <c r="H103" s="67">
        <v>5</v>
      </c>
      <c r="I103" s="67">
        <v>1</v>
      </c>
      <c r="J103" s="67">
        <v>3</v>
      </c>
      <c r="K103" s="67">
        <v>26</v>
      </c>
      <c r="L103" s="67"/>
      <c r="M103" s="67">
        <v>26</v>
      </c>
      <c r="N103" s="67"/>
      <c r="O103" s="67" t="s">
        <v>38</v>
      </c>
      <c r="P103" s="67"/>
      <c r="Q103" s="67">
        <v>2</v>
      </c>
      <c r="R103" s="67">
        <v>2</v>
      </c>
      <c r="S103" s="67"/>
      <c r="T103" s="67"/>
      <c r="U103" s="67"/>
      <c r="V103" s="67"/>
      <c r="W103" s="67" t="s">
        <v>4</v>
      </c>
      <c r="X103" s="67" t="s">
        <v>5</v>
      </c>
      <c r="Y103" s="67"/>
      <c r="Z103" s="67"/>
      <c r="AA103" s="65"/>
      <c r="AB103" s="65"/>
      <c r="AC103" s="63"/>
    </row>
    <row r="104" spans="1:29" ht="63" customHeight="1" x14ac:dyDescent="0.3">
      <c r="A104" s="16" t="s">
        <v>201</v>
      </c>
      <c r="B104" s="67"/>
      <c r="C104" s="67">
        <v>582010</v>
      </c>
      <c r="D104" s="21" t="s">
        <v>114</v>
      </c>
      <c r="E104" s="67">
        <v>5820103</v>
      </c>
      <c r="F104" s="21" t="s">
        <v>116</v>
      </c>
      <c r="G104" s="67">
        <v>1</v>
      </c>
      <c r="H104" s="67">
        <v>5</v>
      </c>
      <c r="I104" s="67">
        <v>1</v>
      </c>
      <c r="J104" s="67">
        <v>3</v>
      </c>
      <c r="K104" s="67">
        <v>26</v>
      </c>
      <c r="L104" s="67"/>
      <c r="M104" s="67">
        <v>26</v>
      </c>
      <c r="N104" s="67"/>
      <c r="O104" s="67" t="s">
        <v>35</v>
      </c>
      <c r="P104" s="67"/>
      <c r="Q104" s="67">
        <v>2</v>
      </c>
      <c r="R104" s="67">
        <v>2</v>
      </c>
      <c r="S104" s="67"/>
      <c r="T104" s="67"/>
      <c r="U104" s="67"/>
      <c r="V104" s="67"/>
      <c r="W104" s="67" t="s">
        <v>4</v>
      </c>
      <c r="X104" s="67" t="s">
        <v>5</v>
      </c>
      <c r="Y104" s="67"/>
      <c r="Z104" s="67"/>
      <c r="AA104" s="65"/>
      <c r="AB104" s="65"/>
      <c r="AC104" s="63"/>
    </row>
    <row r="105" spans="1:29" ht="66.75" customHeight="1" x14ac:dyDescent="0.3">
      <c r="A105" s="16" t="s">
        <v>201</v>
      </c>
      <c r="B105" s="67"/>
      <c r="C105" s="67">
        <v>581010</v>
      </c>
      <c r="D105" s="21" t="s">
        <v>117</v>
      </c>
      <c r="E105" s="67">
        <v>5810101</v>
      </c>
      <c r="F105" s="21" t="s">
        <v>118</v>
      </c>
      <c r="G105" s="67">
        <v>1</v>
      </c>
      <c r="H105" s="67">
        <v>5</v>
      </c>
      <c r="I105" s="67">
        <v>1</v>
      </c>
      <c r="J105" s="67">
        <v>3</v>
      </c>
      <c r="K105" s="67">
        <v>26</v>
      </c>
      <c r="L105" s="67"/>
      <c r="M105" s="67">
        <v>26</v>
      </c>
      <c r="N105" s="67"/>
      <c r="O105" s="67" t="s">
        <v>35</v>
      </c>
      <c r="P105" s="67"/>
      <c r="Q105" s="67">
        <v>2</v>
      </c>
      <c r="R105" s="67">
        <v>2</v>
      </c>
      <c r="S105" s="67"/>
      <c r="T105" s="67"/>
      <c r="U105" s="67"/>
      <c r="V105" s="67"/>
      <c r="W105" s="67" t="s">
        <v>4</v>
      </c>
      <c r="X105" s="67" t="s">
        <v>5</v>
      </c>
      <c r="Y105" s="67"/>
      <c r="Z105" s="67"/>
      <c r="AA105" s="65"/>
      <c r="AB105" s="65"/>
      <c r="AC105" s="63"/>
    </row>
    <row r="106" spans="1:29" ht="69.75" customHeight="1" x14ac:dyDescent="0.3">
      <c r="A106" s="16" t="s">
        <v>201</v>
      </c>
      <c r="B106" s="67"/>
      <c r="C106" s="67">
        <v>622010</v>
      </c>
      <c r="D106" s="21" t="s">
        <v>119</v>
      </c>
      <c r="E106" s="67">
        <v>6220102</v>
      </c>
      <c r="F106" s="21" t="s">
        <v>120</v>
      </c>
      <c r="G106" s="67">
        <v>1</v>
      </c>
      <c r="H106" s="67">
        <v>5</v>
      </c>
      <c r="I106" s="67">
        <v>1</v>
      </c>
      <c r="J106" s="67">
        <v>3</v>
      </c>
      <c r="K106" s="67">
        <v>26</v>
      </c>
      <c r="L106" s="67"/>
      <c r="M106" s="67">
        <v>26</v>
      </c>
      <c r="N106" s="67"/>
      <c r="O106" s="67" t="s">
        <v>35</v>
      </c>
      <c r="P106" s="67"/>
      <c r="Q106" s="67">
        <v>2</v>
      </c>
      <c r="R106" s="67">
        <v>2</v>
      </c>
      <c r="S106" s="67"/>
      <c r="T106" s="67"/>
      <c r="U106" s="67"/>
      <c r="V106" s="67"/>
      <c r="W106" s="67" t="s">
        <v>4</v>
      </c>
      <c r="X106" s="67" t="s">
        <v>5</v>
      </c>
      <c r="Y106" s="67"/>
      <c r="Z106" s="67"/>
      <c r="AA106" s="65"/>
      <c r="AB106" s="65"/>
      <c r="AC106" s="63"/>
    </row>
    <row r="107" spans="1:29" ht="68.25" customHeight="1" x14ac:dyDescent="0.3">
      <c r="A107" s="16" t="s">
        <v>201</v>
      </c>
      <c r="B107" s="67"/>
      <c r="C107" s="67">
        <v>341030</v>
      </c>
      <c r="D107" s="21" t="s">
        <v>121</v>
      </c>
      <c r="E107" s="67">
        <v>3410301</v>
      </c>
      <c r="F107" s="21" t="s">
        <v>122</v>
      </c>
      <c r="G107" s="67">
        <v>1</v>
      </c>
      <c r="H107" s="67">
        <v>5</v>
      </c>
      <c r="I107" s="67">
        <v>1</v>
      </c>
      <c r="J107" s="67">
        <v>3</v>
      </c>
      <c r="K107" s="67">
        <v>26</v>
      </c>
      <c r="L107" s="67"/>
      <c r="M107" s="67"/>
      <c r="N107" s="67"/>
      <c r="O107" s="67" t="s">
        <v>56</v>
      </c>
      <c r="P107" s="67"/>
      <c r="Q107" s="67">
        <v>2</v>
      </c>
      <c r="R107" s="67">
        <v>2</v>
      </c>
      <c r="S107" s="67"/>
      <c r="T107" s="67"/>
      <c r="U107" s="67"/>
      <c r="V107" s="67"/>
      <c r="W107" s="67" t="s">
        <v>4</v>
      </c>
      <c r="X107" s="67" t="s">
        <v>5</v>
      </c>
      <c r="Y107" s="67"/>
      <c r="Z107" s="67"/>
      <c r="AA107" s="65"/>
      <c r="AB107" s="65"/>
      <c r="AC107" s="63"/>
    </row>
    <row r="108" spans="1:29" x14ac:dyDescent="0.3">
      <c r="A108" s="7" t="s">
        <v>0</v>
      </c>
      <c r="B108" s="7"/>
      <c r="C108" s="9"/>
      <c r="D108" s="7"/>
      <c r="E108" s="9"/>
      <c r="F108" s="7"/>
      <c r="G108" s="8"/>
      <c r="H108" s="8"/>
      <c r="I108" s="8">
        <v>6</v>
      </c>
      <c r="J108" s="8"/>
      <c r="K108" s="8">
        <f>SUM(K102:K107)</f>
        <v>156</v>
      </c>
      <c r="L108" s="8">
        <f t="shared" ref="L108:M108" si="21">SUM(L102:L107)</f>
        <v>0</v>
      </c>
      <c r="M108" s="8">
        <f t="shared" si="21"/>
        <v>130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53"/>
    </row>
    <row r="109" spans="1:29" ht="26.4" x14ac:dyDescent="0.3">
      <c r="A109" s="61" t="s">
        <v>123</v>
      </c>
      <c r="B109" s="16"/>
      <c r="C109" s="67">
        <v>344030</v>
      </c>
      <c r="D109" s="21" t="s">
        <v>124</v>
      </c>
      <c r="E109" s="67">
        <v>3440301</v>
      </c>
      <c r="F109" s="21" t="s">
        <v>125</v>
      </c>
      <c r="G109" s="67">
        <v>1</v>
      </c>
      <c r="H109" s="67">
        <v>5</v>
      </c>
      <c r="I109" s="67">
        <v>2</v>
      </c>
      <c r="J109" s="67">
        <v>3</v>
      </c>
      <c r="K109" s="67">
        <v>52</v>
      </c>
      <c r="L109" s="67"/>
      <c r="M109" s="67"/>
      <c r="N109" s="67"/>
      <c r="O109" s="67" t="s">
        <v>35</v>
      </c>
      <c r="P109" s="67"/>
      <c r="Q109" s="67">
        <v>2</v>
      </c>
      <c r="R109" s="67">
        <v>2</v>
      </c>
      <c r="S109" s="67"/>
      <c r="T109" s="67"/>
      <c r="U109" s="67"/>
      <c r="V109" s="67"/>
      <c r="W109" s="62" t="s">
        <v>55</v>
      </c>
      <c r="X109" s="62" t="s">
        <v>126</v>
      </c>
      <c r="Y109" s="67"/>
      <c r="Z109" s="67"/>
      <c r="AA109" s="65"/>
      <c r="AB109" s="65"/>
      <c r="AC109" s="63"/>
    </row>
    <row r="110" spans="1:29" ht="26.4" x14ac:dyDescent="0.3">
      <c r="A110" s="61" t="s">
        <v>123</v>
      </c>
      <c r="B110" s="16"/>
      <c r="C110" s="35">
        <v>343010</v>
      </c>
      <c r="D110" s="36" t="s">
        <v>127</v>
      </c>
      <c r="E110" s="35">
        <v>3430101</v>
      </c>
      <c r="F110" s="36" t="s">
        <v>128</v>
      </c>
      <c r="G110" s="67">
        <v>1</v>
      </c>
      <c r="H110" s="67">
        <v>5</v>
      </c>
      <c r="I110" s="67">
        <v>1</v>
      </c>
      <c r="J110" s="67">
        <v>3</v>
      </c>
      <c r="K110" s="67">
        <v>26</v>
      </c>
      <c r="L110" s="67"/>
      <c r="M110" s="67"/>
      <c r="N110" s="67"/>
      <c r="O110" s="67" t="s">
        <v>35</v>
      </c>
      <c r="P110" s="67"/>
      <c r="Q110" s="67">
        <v>2</v>
      </c>
      <c r="R110" s="67">
        <v>2</v>
      </c>
      <c r="S110" s="67"/>
      <c r="T110" s="67"/>
      <c r="U110" s="67"/>
      <c r="V110" s="67"/>
      <c r="W110" s="67" t="s">
        <v>55</v>
      </c>
      <c r="X110" s="67" t="s">
        <v>126</v>
      </c>
      <c r="Y110" s="67"/>
      <c r="Z110" s="67"/>
      <c r="AA110" s="65"/>
      <c r="AB110" s="65"/>
      <c r="AC110" s="63"/>
    </row>
    <row r="111" spans="1:29" ht="24.75" customHeight="1" x14ac:dyDescent="0.3">
      <c r="A111" s="61" t="s">
        <v>123</v>
      </c>
      <c r="B111" s="16"/>
      <c r="C111" s="35">
        <v>345120</v>
      </c>
      <c r="D111" s="36" t="s">
        <v>129</v>
      </c>
      <c r="E111" s="35">
        <v>3451204</v>
      </c>
      <c r="F111" s="36" t="s">
        <v>130</v>
      </c>
      <c r="G111" s="67">
        <v>1</v>
      </c>
      <c r="H111" s="67">
        <v>5</v>
      </c>
      <c r="I111" s="67">
        <v>1</v>
      </c>
      <c r="J111" s="67">
        <v>3</v>
      </c>
      <c r="K111" s="67">
        <v>26</v>
      </c>
      <c r="L111" s="67"/>
      <c r="M111" s="67"/>
      <c r="N111" s="67"/>
      <c r="O111" s="67" t="s">
        <v>35</v>
      </c>
      <c r="P111" s="67"/>
      <c r="Q111" s="67">
        <v>2</v>
      </c>
      <c r="R111" s="67">
        <v>2</v>
      </c>
      <c r="S111" s="67"/>
      <c r="T111" s="67"/>
      <c r="U111" s="67"/>
      <c r="V111" s="67"/>
      <c r="W111" s="67" t="s">
        <v>55</v>
      </c>
      <c r="X111" s="67" t="s">
        <v>126</v>
      </c>
      <c r="Y111" s="67"/>
      <c r="Z111" s="67"/>
      <c r="AA111" s="65"/>
      <c r="AB111" s="65"/>
      <c r="AC111" s="54"/>
    </row>
    <row r="112" spans="1:29" ht="26.4" x14ac:dyDescent="0.3">
      <c r="A112" s="61" t="s">
        <v>123</v>
      </c>
      <c r="B112" s="16"/>
      <c r="C112" s="35">
        <v>345120</v>
      </c>
      <c r="D112" s="36" t="s">
        <v>129</v>
      </c>
      <c r="E112" s="35">
        <v>3451204</v>
      </c>
      <c r="F112" s="36" t="s">
        <v>130</v>
      </c>
      <c r="G112" s="67">
        <v>1</v>
      </c>
      <c r="H112" s="67">
        <v>5</v>
      </c>
      <c r="I112" s="67">
        <v>1</v>
      </c>
      <c r="J112" s="67">
        <v>3</v>
      </c>
      <c r="K112" s="67">
        <v>26</v>
      </c>
      <c r="L112" s="67"/>
      <c r="M112" s="67"/>
      <c r="N112" s="67"/>
      <c r="O112" s="67" t="s">
        <v>56</v>
      </c>
      <c r="P112" s="67"/>
      <c r="Q112" s="67">
        <v>2</v>
      </c>
      <c r="R112" s="67">
        <v>2</v>
      </c>
      <c r="S112" s="67"/>
      <c r="T112" s="67"/>
      <c r="U112" s="67"/>
      <c r="V112" s="67"/>
      <c r="W112" s="67" t="s">
        <v>55</v>
      </c>
      <c r="X112" s="67" t="s">
        <v>126</v>
      </c>
      <c r="Y112" s="67"/>
      <c r="Z112" s="67"/>
      <c r="AA112" s="65"/>
      <c r="AB112" s="65"/>
      <c r="AC112" s="63"/>
    </row>
    <row r="113" spans="1:29" ht="26.4" x14ac:dyDescent="0.3">
      <c r="A113" s="61" t="s">
        <v>123</v>
      </c>
      <c r="B113" s="16"/>
      <c r="C113" s="67">
        <v>346010</v>
      </c>
      <c r="D113" s="21" t="s">
        <v>251</v>
      </c>
      <c r="E113" s="67">
        <v>3460101</v>
      </c>
      <c r="F113" s="21" t="s">
        <v>252</v>
      </c>
      <c r="G113" s="67">
        <v>1</v>
      </c>
      <c r="H113" s="67">
        <v>5</v>
      </c>
      <c r="I113" s="67">
        <v>1</v>
      </c>
      <c r="J113" s="67">
        <v>3</v>
      </c>
      <c r="K113" s="67">
        <v>26</v>
      </c>
      <c r="L113" s="66"/>
      <c r="M113" s="66"/>
      <c r="N113" s="66"/>
      <c r="O113" s="67" t="s">
        <v>35</v>
      </c>
      <c r="P113" s="66"/>
      <c r="Q113" s="67">
        <v>2</v>
      </c>
      <c r="R113" s="67">
        <v>2</v>
      </c>
      <c r="S113" s="66"/>
      <c r="T113" s="66"/>
      <c r="U113" s="66"/>
      <c r="V113" s="66"/>
      <c r="W113" s="67" t="s">
        <v>55</v>
      </c>
      <c r="X113" s="67" t="s">
        <v>126</v>
      </c>
      <c r="Y113" s="66"/>
      <c r="Z113" s="66"/>
      <c r="AA113" s="63"/>
      <c r="AB113" s="63"/>
      <c r="AC113" s="57"/>
    </row>
    <row r="114" spans="1:29" x14ac:dyDescent="0.3">
      <c r="A114" s="11" t="s">
        <v>0</v>
      </c>
      <c r="B114" s="7"/>
      <c r="C114" s="15"/>
      <c r="D114" s="22"/>
      <c r="E114" s="15"/>
      <c r="F114" s="22"/>
      <c r="G114" s="15"/>
      <c r="H114" s="8"/>
      <c r="I114" s="8">
        <v>6</v>
      </c>
      <c r="J114" s="8"/>
      <c r="K114" s="8">
        <f>SUM(K109:K113)</f>
        <v>156</v>
      </c>
      <c r="L114" s="8">
        <f t="shared" ref="L114:M114" si="22">SUM(L109:L113)</f>
        <v>0</v>
      </c>
      <c r="M114" s="8">
        <f t="shared" si="22"/>
        <v>0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53"/>
    </row>
    <row r="115" spans="1:29" ht="53.25" customHeight="1" x14ac:dyDescent="0.3">
      <c r="A115" s="23" t="s">
        <v>202</v>
      </c>
      <c r="B115" s="65"/>
      <c r="C115" s="65">
        <v>481020</v>
      </c>
      <c r="D115" s="5" t="s">
        <v>159</v>
      </c>
      <c r="E115" s="65">
        <v>4810201</v>
      </c>
      <c r="F115" s="5" t="s">
        <v>160</v>
      </c>
      <c r="G115" s="65">
        <v>1</v>
      </c>
      <c r="H115" s="65">
        <v>5</v>
      </c>
      <c r="I115" s="65">
        <v>1</v>
      </c>
      <c r="J115" s="65">
        <v>3</v>
      </c>
      <c r="K115" s="65">
        <v>24</v>
      </c>
      <c r="L115" s="65"/>
      <c r="M115" s="65">
        <v>24</v>
      </c>
      <c r="N115" s="65" t="s">
        <v>35</v>
      </c>
      <c r="O115" s="65"/>
      <c r="P115" s="65"/>
      <c r="Q115" s="31">
        <v>2</v>
      </c>
      <c r="R115" s="31">
        <v>2</v>
      </c>
      <c r="S115" s="65"/>
      <c r="T115" s="31"/>
      <c r="U115" s="65"/>
      <c r="V115" s="65"/>
      <c r="W115" s="65" t="s">
        <v>37</v>
      </c>
      <c r="X115" s="65" t="s">
        <v>36</v>
      </c>
      <c r="Y115" s="65"/>
      <c r="Z115" s="65"/>
      <c r="AA115" s="65"/>
      <c r="AB115" s="65"/>
      <c r="AC115" s="63"/>
    </row>
    <row r="116" spans="1:29" ht="53.25" customHeight="1" x14ac:dyDescent="0.3">
      <c r="A116" s="23" t="s">
        <v>202</v>
      </c>
      <c r="B116" s="65"/>
      <c r="C116" s="65">
        <v>482010</v>
      </c>
      <c r="D116" s="5" t="s">
        <v>161</v>
      </c>
      <c r="E116" s="65">
        <v>4820101</v>
      </c>
      <c r="F116" s="5" t="s">
        <v>162</v>
      </c>
      <c r="G116" s="65">
        <v>1</v>
      </c>
      <c r="H116" s="65">
        <v>5</v>
      </c>
      <c r="I116" s="65">
        <v>1</v>
      </c>
      <c r="J116" s="65">
        <v>3</v>
      </c>
      <c r="K116" s="65">
        <v>24</v>
      </c>
      <c r="L116" s="65"/>
      <c r="M116" s="65">
        <v>24</v>
      </c>
      <c r="N116" s="65" t="s">
        <v>35</v>
      </c>
      <c r="O116" s="65"/>
      <c r="P116" s="65"/>
      <c r="Q116" s="31">
        <v>2</v>
      </c>
      <c r="R116" s="31">
        <v>2</v>
      </c>
      <c r="S116" s="65"/>
      <c r="T116" s="31"/>
      <c r="U116" s="65"/>
      <c r="V116" s="65"/>
      <c r="W116" s="65" t="s">
        <v>37</v>
      </c>
      <c r="X116" s="65" t="s">
        <v>36</v>
      </c>
      <c r="Y116" s="65"/>
      <c r="Z116" s="65"/>
      <c r="AA116" s="65"/>
      <c r="AB116" s="65"/>
      <c r="AC116" s="63"/>
    </row>
    <row r="117" spans="1:29" ht="54.75" customHeight="1" x14ac:dyDescent="0.3">
      <c r="A117" s="23" t="s">
        <v>202</v>
      </c>
      <c r="B117" s="5"/>
      <c r="C117" s="65">
        <v>482040</v>
      </c>
      <c r="D117" s="5" t="s">
        <v>230</v>
      </c>
      <c r="E117" s="65">
        <v>4820401</v>
      </c>
      <c r="F117" s="5" t="s">
        <v>49</v>
      </c>
      <c r="G117" s="65">
        <v>1</v>
      </c>
      <c r="H117" s="65">
        <v>5</v>
      </c>
      <c r="I117" s="65">
        <v>1</v>
      </c>
      <c r="J117" s="65">
        <v>3</v>
      </c>
      <c r="K117" s="65">
        <v>24</v>
      </c>
      <c r="L117" s="65"/>
      <c r="M117" s="65">
        <v>24</v>
      </c>
      <c r="N117" s="65" t="s">
        <v>35</v>
      </c>
      <c r="O117" s="65"/>
      <c r="P117" s="65"/>
      <c r="Q117" s="65">
        <v>2</v>
      </c>
      <c r="R117" s="65">
        <v>2</v>
      </c>
      <c r="S117" s="65"/>
      <c r="T117" s="65"/>
      <c r="U117" s="65"/>
      <c r="V117" s="65"/>
      <c r="W117" s="65" t="s">
        <v>37</v>
      </c>
      <c r="X117" s="65" t="s">
        <v>36</v>
      </c>
      <c r="Y117" s="65"/>
      <c r="Z117" s="65"/>
      <c r="AA117" s="65"/>
      <c r="AB117" s="65"/>
      <c r="AC117" s="63"/>
    </row>
    <row r="118" spans="1:29" ht="66" x14ac:dyDescent="0.3">
      <c r="A118" s="23" t="s">
        <v>202</v>
      </c>
      <c r="B118" s="5"/>
      <c r="C118" s="65">
        <v>524010</v>
      </c>
      <c r="D118" s="5" t="s">
        <v>231</v>
      </c>
      <c r="E118" s="65">
        <v>5240110</v>
      </c>
      <c r="F118" s="5" t="s">
        <v>163</v>
      </c>
      <c r="G118" s="65">
        <v>1</v>
      </c>
      <c r="H118" s="65">
        <v>5</v>
      </c>
      <c r="I118" s="65">
        <v>1</v>
      </c>
      <c r="J118" s="65">
        <v>3</v>
      </c>
      <c r="K118" s="65">
        <v>24</v>
      </c>
      <c r="L118" s="65"/>
      <c r="M118" s="65">
        <v>24</v>
      </c>
      <c r="N118" s="65" t="s">
        <v>35</v>
      </c>
      <c r="O118" s="65"/>
      <c r="P118" s="65"/>
      <c r="Q118" s="65">
        <v>2</v>
      </c>
      <c r="R118" s="65">
        <v>2</v>
      </c>
      <c r="S118" s="65"/>
      <c r="T118" s="65"/>
      <c r="U118" s="65"/>
      <c r="V118" s="65"/>
      <c r="W118" s="65" t="s">
        <v>37</v>
      </c>
      <c r="X118" s="65" t="s">
        <v>36</v>
      </c>
      <c r="Y118" s="65"/>
      <c r="Z118" s="65"/>
      <c r="AA118" s="65"/>
      <c r="AB118" s="65"/>
      <c r="AC118" s="63"/>
    </row>
    <row r="119" spans="1:29" ht="51.75" customHeight="1" x14ac:dyDescent="0.3">
      <c r="A119" s="23" t="s">
        <v>202</v>
      </c>
      <c r="B119" s="5"/>
      <c r="C119" s="65">
        <v>851010</v>
      </c>
      <c r="D119" s="5" t="s">
        <v>164</v>
      </c>
      <c r="E119" s="65">
        <v>8510101</v>
      </c>
      <c r="F119" s="5" t="s">
        <v>165</v>
      </c>
      <c r="G119" s="65">
        <v>1</v>
      </c>
      <c r="H119" s="65">
        <v>5</v>
      </c>
      <c r="I119" s="65">
        <v>1</v>
      </c>
      <c r="J119" s="65">
        <v>3</v>
      </c>
      <c r="K119" s="65">
        <v>24</v>
      </c>
      <c r="L119" s="65"/>
      <c r="M119" s="65">
        <v>24</v>
      </c>
      <c r="N119" s="65" t="s">
        <v>35</v>
      </c>
      <c r="O119" s="65"/>
      <c r="P119" s="65"/>
      <c r="Q119" s="65">
        <v>2</v>
      </c>
      <c r="R119" s="65">
        <v>2</v>
      </c>
      <c r="S119" s="65"/>
      <c r="T119" s="65"/>
      <c r="U119" s="65"/>
      <c r="V119" s="65"/>
      <c r="W119" s="65" t="s">
        <v>37</v>
      </c>
      <c r="X119" s="65" t="s">
        <v>36</v>
      </c>
      <c r="Y119" s="65"/>
      <c r="Z119" s="65"/>
      <c r="AA119" s="65"/>
      <c r="AB119" s="65"/>
      <c r="AC119" s="54"/>
    </row>
    <row r="120" spans="1:29" x14ac:dyDescent="0.3">
      <c r="A120" s="7" t="s">
        <v>0</v>
      </c>
      <c r="B120" s="7"/>
      <c r="C120" s="9"/>
      <c r="D120" s="7"/>
      <c r="E120" s="9"/>
      <c r="F120" s="7"/>
      <c r="G120" s="8"/>
      <c r="H120" s="8"/>
      <c r="I120" s="8">
        <v>5</v>
      </c>
      <c r="J120" s="8"/>
      <c r="K120" s="8">
        <f>SUM(K115:K119)</f>
        <v>120</v>
      </c>
      <c r="L120" s="8">
        <f t="shared" ref="L120:M120" si="23">SUM(L115:L119)</f>
        <v>0</v>
      </c>
      <c r="M120" s="8">
        <f t="shared" si="23"/>
        <v>120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53"/>
    </row>
    <row r="121" spans="1:29" ht="71.25" customHeight="1" x14ac:dyDescent="0.3">
      <c r="A121" s="16" t="s">
        <v>229</v>
      </c>
      <c r="B121" s="16"/>
      <c r="C121" s="67">
        <v>523050</v>
      </c>
      <c r="D121" s="16" t="s">
        <v>187</v>
      </c>
      <c r="E121" s="67">
        <v>5230501</v>
      </c>
      <c r="F121" s="16" t="s">
        <v>188</v>
      </c>
      <c r="G121" s="67">
        <v>1</v>
      </c>
      <c r="H121" s="67">
        <v>5</v>
      </c>
      <c r="I121" s="67">
        <v>1</v>
      </c>
      <c r="J121" s="67">
        <v>3</v>
      </c>
      <c r="K121" s="67">
        <v>26</v>
      </c>
      <c r="L121" s="67"/>
      <c r="M121" s="67">
        <v>26</v>
      </c>
      <c r="N121" s="67"/>
      <c r="O121" s="67" t="s">
        <v>35</v>
      </c>
      <c r="P121" s="67"/>
      <c r="Q121" s="67">
        <v>2</v>
      </c>
      <c r="R121" s="67">
        <v>2</v>
      </c>
      <c r="S121" s="67"/>
      <c r="T121" s="67"/>
      <c r="U121" s="67"/>
      <c r="V121" s="67"/>
      <c r="W121" s="67" t="s">
        <v>4</v>
      </c>
      <c r="X121" s="67" t="s">
        <v>36</v>
      </c>
      <c r="Y121" s="67"/>
      <c r="Z121" s="65"/>
      <c r="AA121" s="65"/>
      <c r="AB121" s="65"/>
      <c r="AC121" s="63"/>
    </row>
    <row r="122" spans="1:29" ht="65.25" customHeight="1" x14ac:dyDescent="0.3">
      <c r="A122" s="16" t="s">
        <v>229</v>
      </c>
      <c r="B122" s="16"/>
      <c r="C122" s="67">
        <v>523010</v>
      </c>
      <c r="D122" s="16" t="s">
        <v>189</v>
      </c>
      <c r="E122" s="67">
        <v>5230104</v>
      </c>
      <c r="F122" s="16" t="s">
        <v>253</v>
      </c>
      <c r="G122" s="67">
        <v>1</v>
      </c>
      <c r="H122" s="67">
        <v>5</v>
      </c>
      <c r="I122" s="67">
        <v>1</v>
      </c>
      <c r="J122" s="67">
        <v>3</v>
      </c>
      <c r="K122" s="67">
        <v>26</v>
      </c>
      <c r="L122" s="67"/>
      <c r="M122" s="67">
        <v>26</v>
      </c>
      <c r="N122" s="67"/>
      <c r="O122" s="67" t="s">
        <v>35</v>
      </c>
      <c r="P122" s="67"/>
      <c r="Q122" s="67">
        <v>2</v>
      </c>
      <c r="R122" s="67">
        <v>2</v>
      </c>
      <c r="S122" s="67"/>
      <c r="T122" s="67"/>
      <c r="U122" s="67"/>
      <c r="V122" s="67"/>
      <c r="W122" s="67" t="s">
        <v>4</v>
      </c>
      <c r="X122" s="67" t="s">
        <v>36</v>
      </c>
      <c r="Y122" s="67"/>
      <c r="Z122" s="65"/>
      <c r="AA122" s="65"/>
      <c r="AB122" s="65"/>
      <c r="AC122" s="63"/>
    </row>
    <row r="123" spans="1:29" ht="65.25" customHeight="1" x14ac:dyDescent="0.3">
      <c r="A123" s="16" t="s">
        <v>229</v>
      </c>
      <c r="B123" s="16"/>
      <c r="C123" s="67">
        <v>521050</v>
      </c>
      <c r="D123" s="16" t="s">
        <v>190</v>
      </c>
      <c r="E123" s="67">
        <v>5210505</v>
      </c>
      <c r="F123" s="16" t="s">
        <v>191</v>
      </c>
      <c r="G123" s="67">
        <v>1</v>
      </c>
      <c r="H123" s="67">
        <v>5</v>
      </c>
      <c r="I123" s="67">
        <v>1</v>
      </c>
      <c r="J123" s="67">
        <v>3</v>
      </c>
      <c r="K123" s="67">
        <v>26</v>
      </c>
      <c r="L123" s="67"/>
      <c r="M123" s="67">
        <v>26</v>
      </c>
      <c r="N123" s="67"/>
      <c r="O123" s="67" t="s">
        <v>35</v>
      </c>
      <c r="P123" s="67"/>
      <c r="Q123" s="67">
        <v>2</v>
      </c>
      <c r="R123" s="67">
        <v>2</v>
      </c>
      <c r="S123" s="67"/>
      <c r="T123" s="67"/>
      <c r="U123" s="67"/>
      <c r="V123" s="67"/>
      <c r="W123" s="67" t="s">
        <v>4</v>
      </c>
      <c r="X123" s="67" t="s">
        <v>36</v>
      </c>
      <c r="Y123" s="67"/>
      <c r="Z123" s="65"/>
      <c r="AA123" s="65"/>
      <c r="AB123" s="65"/>
      <c r="AC123" s="63"/>
    </row>
    <row r="124" spans="1:29" ht="63.75" customHeight="1" x14ac:dyDescent="0.3">
      <c r="A124" s="16" t="s">
        <v>229</v>
      </c>
      <c r="B124" s="16"/>
      <c r="C124" s="67">
        <v>522010</v>
      </c>
      <c r="D124" s="16" t="s">
        <v>102</v>
      </c>
      <c r="E124" s="67">
        <v>5220109</v>
      </c>
      <c r="F124" s="16" t="s">
        <v>150</v>
      </c>
      <c r="G124" s="67">
        <v>1</v>
      </c>
      <c r="H124" s="67">
        <v>5</v>
      </c>
      <c r="I124" s="67">
        <v>1</v>
      </c>
      <c r="J124" s="67">
        <v>3</v>
      </c>
      <c r="K124" s="67">
        <v>26</v>
      </c>
      <c r="L124" s="67"/>
      <c r="M124" s="67">
        <v>26</v>
      </c>
      <c r="N124" s="67"/>
      <c r="O124" s="67" t="s">
        <v>35</v>
      </c>
      <c r="P124" s="67"/>
      <c r="Q124" s="67">
        <v>2</v>
      </c>
      <c r="R124" s="67">
        <v>2</v>
      </c>
      <c r="S124" s="67"/>
      <c r="T124" s="67"/>
      <c r="U124" s="67"/>
      <c r="V124" s="67"/>
      <c r="W124" s="67" t="s">
        <v>4</v>
      </c>
      <c r="X124" s="67" t="s">
        <v>36</v>
      </c>
      <c r="Y124" s="67"/>
      <c r="Z124" s="65"/>
      <c r="AA124" s="65"/>
      <c r="AB124" s="65"/>
      <c r="AC124" s="63"/>
    </row>
    <row r="125" spans="1:29" ht="65.25" customHeight="1" x14ac:dyDescent="0.3">
      <c r="A125" s="16" t="s">
        <v>229</v>
      </c>
      <c r="B125" s="16"/>
      <c r="C125" s="67">
        <v>481030</v>
      </c>
      <c r="D125" s="16" t="s">
        <v>72</v>
      </c>
      <c r="E125" s="67">
        <v>4810301</v>
      </c>
      <c r="F125" s="16" t="s">
        <v>73</v>
      </c>
      <c r="G125" s="67">
        <v>1</v>
      </c>
      <c r="H125" s="67">
        <v>5</v>
      </c>
      <c r="I125" s="67">
        <v>1</v>
      </c>
      <c r="J125" s="67">
        <v>3</v>
      </c>
      <c r="K125" s="67">
        <v>26</v>
      </c>
      <c r="L125" s="67"/>
      <c r="M125" s="67">
        <v>26</v>
      </c>
      <c r="N125" s="67"/>
      <c r="O125" s="67" t="s">
        <v>35</v>
      </c>
      <c r="P125" s="67"/>
      <c r="Q125" s="67">
        <v>2</v>
      </c>
      <c r="R125" s="67">
        <v>2</v>
      </c>
      <c r="S125" s="67"/>
      <c r="T125" s="67"/>
      <c r="U125" s="67"/>
      <c r="V125" s="67"/>
      <c r="W125" s="67" t="s">
        <v>4</v>
      </c>
      <c r="X125" s="67" t="s">
        <v>36</v>
      </c>
      <c r="Y125" s="67"/>
      <c r="Z125" s="65"/>
      <c r="AA125" s="65"/>
      <c r="AB125" s="65"/>
      <c r="AC125" s="54"/>
    </row>
    <row r="126" spans="1:29" ht="63.75" customHeight="1" x14ac:dyDescent="0.3">
      <c r="A126" s="16" t="s">
        <v>229</v>
      </c>
      <c r="B126" s="16"/>
      <c r="C126" s="67">
        <v>481010</v>
      </c>
      <c r="D126" s="16" t="s">
        <v>75</v>
      </c>
      <c r="E126" s="67">
        <v>4810101</v>
      </c>
      <c r="F126" s="16" t="s">
        <v>76</v>
      </c>
      <c r="G126" s="67">
        <v>1</v>
      </c>
      <c r="H126" s="67">
        <v>5</v>
      </c>
      <c r="I126" s="67">
        <v>1</v>
      </c>
      <c r="J126" s="67">
        <v>2</v>
      </c>
      <c r="K126" s="67">
        <v>26</v>
      </c>
      <c r="L126" s="67"/>
      <c r="M126" s="67">
        <v>26</v>
      </c>
      <c r="N126" s="67"/>
      <c r="O126" s="67" t="s">
        <v>35</v>
      </c>
      <c r="P126" s="67"/>
      <c r="Q126" s="67">
        <v>2</v>
      </c>
      <c r="R126" s="67">
        <v>2</v>
      </c>
      <c r="S126" s="67"/>
      <c r="T126" s="67"/>
      <c r="U126" s="67"/>
      <c r="V126" s="67"/>
      <c r="W126" s="67" t="s">
        <v>4</v>
      </c>
      <c r="X126" s="67" t="s">
        <v>36</v>
      </c>
      <c r="Y126" s="67"/>
      <c r="Z126" s="65"/>
      <c r="AA126" s="65"/>
      <c r="AB126" s="65"/>
      <c r="AC126" s="63"/>
    </row>
    <row r="127" spans="1:29" x14ac:dyDescent="0.3">
      <c r="A127" s="7" t="s">
        <v>0</v>
      </c>
      <c r="B127" s="7"/>
      <c r="C127" s="9"/>
      <c r="D127" s="7"/>
      <c r="E127" s="9"/>
      <c r="F127" s="7"/>
      <c r="G127" s="8"/>
      <c r="H127" s="8"/>
      <c r="I127" s="8">
        <f>SUM(I121:I126)</f>
        <v>6</v>
      </c>
      <c r="J127" s="8"/>
      <c r="K127" s="8">
        <f>SUM(K121:K126)</f>
        <v>156</v>
      </c>
      <c r="L127" s="8">
        <f t="shared" ref="L127:M127" si="24">SUM(L121:L126)</f>
        <v>0</v>
      </c>
      <c r="M127" s="8">
        <f t="shared" si="24"/>
        <v>156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53"/>
    </row>
    <row r="128" spans="1:29" ht="39.6" x14ac:dyDescent="0.3">
      <c r="A128" s="16" t="s">
        <v>166</v>
      </c>
      <c r="B128" s="16"/>
      <c r="C128" s="12">
        <v>525010</v>
      </c>
      <c r="D128" s="16" t="s">
        <v>167</v>
      </c>
      <c r="E128" s="12">
        <v>5250101</v>
      </c>
      <c r="F128" s="16" t="s">
        <v>168</v>
      </c>
      <c r="G128" s="67">
        <v>1</v>
      </c>
      <c r="H128" s="67">
        <v>5</v>
      </c>
      <c r="I128" s="67">
        <v>1</v>
      </c>
      <c r="J128" s="67">
        <v>3</v>
      </c>
      <c r="K128" s="67">
        <v>26</v>
      </c>
      <c r="L128" s="67"/>
      <c r="M128" s="67">
        <v>26</v>
      </c>
      <c r="N128" s="67"/>
      <c r="O128" s="67" t="s">
        <v>35</v>
      </c>
      <c r="P128" s="67"/>
      <c r="Q128" s="67">
        <v>2</v>
      </c>
      <c r="R128" s="67">
        <v>2</v>
      </c>
      <c r="S128" s="67"/>
      <c r="T128" s="67"/>
      <c r="U128" s="67"/>
      <c r="V128" s="67"/>
      <c r="W128" s="67" t="s">
        <v>65</v>
      </c>
      <c r="X128" s="67" t="s">
        <v>36</v>
      </c>
      <c r="Y128" s="65"/>
      <c r="Z128" s="65"/>
      <c r="AA128" s="65"/>
      <c r="AB128" s="65"/>
      <c r="AC128" s="63"/>
    </row>
    <row r="129" spans="1:29" ht="39.6" x14ac:dyDescent="0.3">
      <c r="A129" s="16" t="s">
        <v>166</v>
      </c>
      <c r="B129" s="16"/>
      <c r="C129" s="12">
        <v>525010</v>
      </c>
      <c r="D129" s="16" t="s">
        <v>167</v>
      </c>
      <c r="E129" s="12">
        <v>5250104</v>
      </c>
      <c r="F129" s="16" t="s">
        <v>169</v>
      </c>
      <c r="G129" s="67">
        <v>1</v>
      </c>
      <c r="H129" s="67">
        <v>5</v>
      </c>
      <c r="I129" s="67">
        <v>1</v>
      </c>
      <c r="J129" s="67">
        <v>3</v>
      </c>
      <c r="K129" s="67">
        <v>26</v>
      </c>
      <c r="L129" s="67"/>
      <c r="M129" s="67">
        <v>26</v>
      </c>
      <c r="N129" s="67" t="s">
        <v>35</v>
      </c>
      <c r="O129" s="67"/>
      <c r="P129" s="67"/>
      <c r="Q129" s="67">
        <v>2</v>
      </c>
      <c r="R129" s="67">
        <v>2</v>
      </c>
      <c r="S129" s="67"/>
      <c r="T129" s="67"/>
      <c r="U129" s="67"/>
      <c r="V129" s="67"/>
      <c r="W129" s="67" t="s">
        <v>65</v>
      </c>
      <c r="X129" s="67" t="s">
        <v>36</v>
      </c>
      <c r="Y129" s="65"/>
      <c r="Z129" s="65"/>
      <c r="AA129" s="65"/>
      <c r="AB129" s="65"/>
      <c r="AC129" s="63"/>
    </row>
    <row r="130" spans="1:29" ht="52.5" customHeight="1" x14ac:dyDescent="0.3">
      <c r="A130" s="16" t="s">
        <v>166</v>
      </c>
      <c r="B130" s="16"/>
      <c r="C130" s="67">
        <v>525060</v>
      </c>
      <c r="D130" s="16" t="s">
        <v>170</v>
      </c>
      <c r="E130" s="67">
        <v>5250603</v>
      </c>
      <c r="F130" s="16" t="s">
        <v>171</v>
      </c>
      <c r="G130" s="67">
        <v>1</v>
      </c>
      <c r="H130" s="67">
        <v>5</v>
      </c>
      <c r="I130" s="67">
        <v>1</v>
      </c>
      <c r="J130" s="67">
        <v>2</v>
      </c>
      <c r="K130" s="67">
        <v>26</v>
      </c>
      <c r="L130" s="67"/>
      <c r="M130" s="67">
        <v>26</v>
      </c>
      <c r="N130" s="67"/>
      <c r="O130" s="67" t="s">
        <v>35</v>
      </c>
      <c r="P130" s="67"/>
      <c r="Q130" s="67">
        <v>2</v>
      </c>
      <c r="R130" s="67">
        <v>2</v>
      </c>
      <c r="S130" s="67"/>
      <c r="T130" s="67"/>
      <c r="U130" s="67"/>
      <c r="V130" s="67"/>
      <c r="W130" s="67" t="s">
        <v>65</v>
      </c>
      <c r="X130" s="67" t="s">
        <v>36</v>
      </c>
      <c r="Y130" s="65"/>
      <c r="Z130" s="65"/>
      <c r="AA130" s="65"/>
      <c r="AB130" s="65"/>
      <c r="AC130" s="54"/>
    </row>
    <row r="131" spans="1:29" x14ac:dyDescent="0.3">
      <c r="A131" s="7" t="s">
        <v>0</v>
      </c>
      <c r="B131" s="7"/>
      <c r="C131" s="9"/>
      <c r="D131" s="7"/>
      <c r="E131" s="9"/>
      <c r="F131" s="7"/>
      <c r="G131" s="8"/>
      <c r="H131" s="8"/>
      <c r="I131" s="8">
        <v>3</v>
      </c>
      <c r="J131" s="8"/>
      <c r="K131" s="8">
        <f>SUM(K128:K130)</f>
        <v>78</v>
      </c>
      <c r="L131" s="8">
        <f t="shared" ref="L131:M131" si="25">SUM(L128:L130)</f>
        <v>0</v>
      </c>
      <c r="M131" s="8">
        <f t="shared" si="25"/>
        <v>78</v>
      </c>
      <c r="N131" s="8"/>
      <c r="O131" s="8"/>
      <c r="P131" s="8"/>
      <c r="Q131" s="8"/>
      <c r="R131" s="8"/>
      <c r="S131" s="8"/>
      <c r="T131" s="8"/>
      <c r="U131" s="8"/>
      <c r="V131" s="8"/>
      <c r="W131" s="15"/>
      <c r="X131" s="15"/>
      <c r="Y131" s="8"/>
      <c r="Z131" s="8"/>
      <c r="AA131" s="8"/>
      <c r="AB131" s="8"/>
      <c r="AC131" s="53"/>
    </row>
    <row r="132" spans="1:29" ht="66" x14ac:dyDescent="0.3">
      <c r="A132" s="5" t="s">
        <v>172</v>
      </c>
      <c r="B132" s="5"/>
      <c r="C132" s="65">
        <v>522030</v>
      </c>
      <c r="D132" s="5" t="s">
        <v>173</v>
      </c>
      <c r="E132" s="65">
        <v>5220309</v>
      </c>
      <c r="F132" s="34" t="s">
        <v>174</v>
      </c>
      <c r="G132" s="65">
        <v>1</v>
      </c>
      <c r="H132" s="65">
        <v>5</v>
      </c>
      <c r="I132" s="65">
        <v>1</v>
      </c>
      <c r="J132" s="65">
        <v>3</v>
      </c>
      <c r="K132" s="65">
        <v>24</v>
      </c>
      <c r="L132" s="65"/>
      <c r="M132" s="65">
        <v>24</v>
      </c>
      <c r="N132" s="65"/>
      <c r="O132" s="65"/>
      <c r="P132" s="65" t="s">
        <v>56</v>
      </c>
      <c r="Q132" s="65">
        <v>2</v>
      </c>
      <c r="R132" s="65">
        <v>2</v>
      </c>
      <c r="S132" s="65"/>
      <c r="T132" s="65"/>
      <c r="U132" s="65"/>
      <c r="V132" s="65"/>
      <c r="W132" s="65" t="s">
        <v>65</v>
      </c>
      <c r="X132" s="65" t="s">
        <v>5</v>
      </c>
      <c r="Y132" s="65"/>
      <c r="Z132" s="65"/>
      <c r="AA132" s="65"/>
      <c r="AB132" s="65"/>
      <c r="AC132" s="63"/>
    </row>
    <row r="133" spans="1:29" ht="39.6" x14ac:dyDescent="0.3">
      <c r="A133" s="5" t="s">
        <v>172</v>
      </c>
      <c r="B133" s="5"/>
      <c r="C133" s="65">
        <v>522020</v>
      </c>
      <c r="D133" s="5" t="s">
        <v>149</v>
      </c>
      <c r="E133" s="65">
        <v>5220211</v>
      </c>
      <c r="F133" s="34" t="s">
        <v>175</v>
      </c>
      <c r="G133" s="65">
        <v>1</v>
      </c>
      <c r="H133" s="65">
        <v>5</v>
      </c>
      <c r="I133" s="65">
        <v>1</v>
      </c>
      <c r="J133" s="65">
        <v>2</v>
      </c>
      <c r="K133" s="65">
        <v>24</v>
      </c>
      <c r="L133" s="65"/>
      <c r="M133" s="65">
        <v>24</v>
      </c>
      <c r="N133" s="65"/>
      <c r="O133" s="65"/>
      <c r="P133" s="65" t="s">
        <v>56</v>
      </c>
      <c r="Q133" s="65">
        <v>2</v>
      </c>
      <c r="R133" s="65">
        <v>2</v>
      </c>
      <c r="S133" s="65"/>
      <c r="T133" s="65"/>
      <c r="U133" s="65"/>
      <c r="V133" s="65"/>
      <c r="W133" s="65" t="s">
        <v>65</v>
      </c>
      <c r="X133" s="65" t="s">
        <v>5</v>
      </c>
      <c r="Y133" s="65"/>
      <c r="Z133" s="65"/>
      <c r="AA133" s="65"/>
      <c r="AB133" s="65"/>
      <c r="AC133" s="63"/>
    </row>
    <row r="134" spans="1:29" x14ac:dyDescent="0.3">
      <c r="A134" s="7" t="s">
        <v>0</v>
      </c>
      <c r="B134" s="7"/>
      <c r="C134" s="9"/>
      <c r="D134" s="7"/>
      <c r="E134" s="9"/>
      <c r="F134" s="7"/>
      <c r="G134" s="8">
        <v>1</v>
      </c>
      <c r="H134" s="8">
        <v>5</v>
      </c>
      <c r="I134" s="8">
        <v>2</v>
      </c>
      <c r="J134" s="8"/>
      <c r="K134" s="8">
        <f>SUM(K132:K133)</f>
        <v>48</v>
      </c>
      <c r="L134" s="8">
        <f t="shared" ref="L134:M134" si="26">SUM(L132:L133)</f>
        <v>0</v>
      </c>
      <c r="M134" s="8">
        <f t="shared" si="26"/>
        <v>48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53"/>
    </row>
    <row r="135" spans="1:29" ht="56.25" customHeight="1" x14ac:dyDescent="0.3">
      <c r="A135" s="16" t="s">
        <v>203</v>
      </c>
      <c r="B135" s="16"/>
      <c r="C135" s="67">
        <v>623010</v>
      </c>
      <c r="D135" s="16" t="s">
        <v>228</v>
      </c>
      <c r="E135" s="67">
        <v>6230101</v>
      </c>
      <c r="F135" s="16" t="s">
        <v>194</v>
      </c>
      <c r="G135" s="67">
        <v>1</v>
      </c>
      <c r="H135" s="67">
        <v>5</v>
      </c>
      <c r="I135" s="67">
        <v>1</v>
      </c>
      <c r="J135" s="67">
        <v>3</v>
      </c>
      <c r="K135" s="67">
        <v>26</v>
      </c>
      <c r="L135" s="67"/>
      <c r="M135" s="67">
        <v>26</v>
      </c>
      <c r="N135" s="67"/>
      <c r="O135" s="67"/>
      <c r="P135" s="67" t="s">
        <v>35</v>
      </c>
      <c r="Q135" s="67">
        <v>2</v>
      </c>
      <c r="R135" s="67">
        <v>2</v>
      </c>
      <c r="S135" s="67"/>
      <c r="T135" s="67"/>
      <c r="U135" s="67"/>
      <c r="V135" s="67"/>
      <c r="W135" s="67" t="s">
        <v>55</v>
      </c>
      <c r="X135" s="67" t="s">
        <v>43</v>
      </c>
      <c r="Y135" s="67"/>
      <c r="Z135" s="67"/>
      <c r="AA135" s="67"/>
      <c r="AB135" s="67"/>
      <c r="AC135" s="66"/>
    </row>
    <row r="136" spans="1:29" x14ac:dyDescent="0.3">
      <c r="A136" s="7" t="s">
        <v>0</v>
      </c>
      <c r="B136" s="7"/>
      <c r="C136" s="9"/>
      <c r="D136" s="7"/>
      <c r="E136" s="9"/>
      <c r="F136" s="7"/>
      <c r="G136" s="8"/>
      <c r="H136" s="8"/>
      <c r="I136" s="8">
        <v>1</v>
      </c>
      <c r="J136" s="8"/>
      <c r="K136" s="8">
        <f>SUM(K135)</f>
        <v>26</v>
      </c>
      <c r="L136" s="8">
        <f t="shared" ref="L136:M136" si="27">SUM(L135)</f>
        <v>0</v>
      </c>
      <c r="M136" s="8">
        <f t="shared" si="27"/>
        <v>26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53"/>
    </row>
    <row r="137" spans="1:29" s="42" customFormat="1" ht="52.8" x14ac:dyDescent="0.25">
      <c r="A137" s="40" t="s">
        <v>227</v>
      </c>
      <c r="B137" s="40"/>
      <c r="C137" s="43">
        <v>522020</v>
      </c>
      <c r="D137" s="41" t="s">
        <v>149</v>
      </c>
      <c r="E137" s="31">
        <v>5220210</v>
      </c>
      <c r="F137" s="41" t="s">
        <v>150</v>
      </c>
      <c r="G137" s="31">
        <v>1</v>
      </c>
      <c r="H137" s="31">
        <v>5</v>
      </c>
      <c r="I137" s="31">
        <v>1</v>
      </c>
      <c r="J137" s="31">
        <v>2</v>
      </c>
      <c r="K137" s="31">
        <v>26</v>
      </c>
      <c r="L137" s="31"/>
      <c r="M137" s="31">
        <v>26</v>
      </c>
      <c r="N137" s="31"/>
      <c r="O137" s="31"/>
      <c r="P137" s="31" t="s">
        <v>56</v>
      </c>
      <c r="Q137" s="31">
        <v>2</v>
      </c>
      <c r="R137" s="31">
        <v>2</v>
      </c>
      <c r="S137" s="31"/>
      <c r="T137" s="31"/>
      <c r="U137" s="31"/>
      <c r="V137" s="31"/>
      <c r="W137" s="31" t="s">
        <v>65</v>
      </c>
      <c r="X137" s="31" t="s">
        <v>36</v>
      </c>
      <c r="Y137" s="31"/>
      <c r="Z137" s="31"/>
      <c r="AA137" s="31"/>
      <c r="AB137" s="31"/>
      <c r="AC137" s="64"/>
    </row>
    <row r="138" spans="1:29" s="42" customFormat="1" ht="13.2" x14ac:dyDescent="0.25">
      <c r="A138" s="7" t="s">
        <v>0</v>
      </c>
      <c r="B138" s="7"/>
      <c r="C138" s="9"/>
      <c r="D138" s="26"/>
      <c r="E138" s="9"/>
      <c r="F138" s="26"/>
      <c r="G138" s="8"/>
      <c r="H138" s="8"/>
      <c r="I138" s="8">
        <f>SUM(I137:I137)</f>
        <v>1</v>
      </c>
      <c r="J138" s="8"/>
      <c r="K138" s="8">
        <f>SUM(K137:K137)</f>
        <v>26</v>
      </c>
      <c r="L138" s="8">
        <v>0</v>
      </c>
      <c r="M138" s="8">
        <f>SUM(M137:M137)</f>
        <v>26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58"/>
    </row>
    <row r="139" spans="1:29" ht="79.8" x14ac:dyDescent="0.3">
      <c r="A139" s="5" t="s">
        <v>224</v>
      </c>
      <c r="B139" s="29"/>
      <c r="C139" s="65">
        <v>811090</v>
      </c>
      <c r="D139" s="5" t="s">
        <v>104</v>
      </c>
      <c r="E139" s="65">
        <v>8110901</v>
      </c>
      <c r="F139" s="30" t="s">
        <v>105</v>
      </c>
      <c r="G139" s="65">
        <v>1</v>
      </c>
      <c r="H139" s="65">
        <v>3</v>
      </c>
      <c r="I139" s="65">
        <v>1</v>
      </c>
      <c r="J139" s="65">
        <v>1</v>
      </c>
      <c r="K139" s="65">
        <v>26</v>
      </c>
      <c r="L139" s="65"/>
      <c r="M139" s="65"/>
      <c r="N139" s="65"/>
      <c r="O139" s="65"/>
      <c r="P139" s="65" t="s">
        <v>56</v>
      </c>
      <c r="Q139" s="65">
        <v>2</v>
      </c>
      <c r="R139" s="65">
        <v>2</v>
      </c>
      <c r="S139" s="65"/>
      <c r="T139" s="65"/>
      <c r="U139" s="65"/>
      <c r="V139" s="65"/>
      <c r="W139" s="65" t="s">
        <v>4</v>
      </c>
      <c r="X139" s="65" t="s">
        <v>36</v>
      </c>
      <c r="Y139" s="31"/>
      <c r="Z139" s="31"/>
      <c r="AA139" s="31"/>
      <c r="AB139" s="31"/>
      <c r="AC139" s="63"/>
    </row>
    <row r="140" spans="1:29" x14ac:dyDescent="0.3">
      <c r="A140" s="7" t="s">
        <v>0</v>
      </c>
      <c r="B140" s="7"/>
      <c r="C140" s="9"/>
      <c r="D140" s="7"/>
      <c r="E140" s="9"/>
      <c r="F140" s="7"/>
      <c r="G140" s="8"/>
      <c r="H140" s="8"/>
      <c r="I140" s="8">
        <v>1</v>
      </c>
      <c r="J140" s="8"/>
      <c r="K140" s="8">
        <f>SUM(K139)</f>
        <v>26</v>
      </c>
      <c r="L140" s="8">
        <f t="shared" ref="L140:M140" si="28">SUM(L139)</f>
        <v>0</v>
      </c>
      <c r="M140" s="8">
        <f t="shared" si="28"/>
        <v>0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53"/>
    </row>
    <row r="141" spans="1:29" ht="39.6" x14ac:dyDescent="0.3">
      <c r="A141" s="16" t="s">
        <v>214</v>
      </c>
      <c r="B141" s="16"/>
      <c r="C141" s="67">
        <v>621080</v>
      </c>
      <c r="D141" s="16" t="s">
        <v>96</v>
      </c>
      <c r="E141" s="67">
        <v>6210801</v>
      </c>
      <c r="F141" s="16" t="s">
        <v>97</v>
      </c>
      <c r="G141" s="67">
        <v>1</v>
      </c>
      <c r="H141" s="67">
        <v>5</v>
      </c>
      <c r="I141" s="67">
        <v>1</v>
      </c>
      <c r="J141" s="67">
        <v>2</v>
      </c>
      <c r="K141" s="67">
        <v>26</v>
      </c>
      <c r="L141" s="67"/>
      <c r="M141" s="67">
        <v>26</v>
      </c>
      <c r="N141" s="67"/>
      <c r="O141" s="67"/>
      <c r="P141" s="67" t="s">
        <v>56</v>
      </c>
      <c r="Q141" s="67">
        <v>2</v>
      </c>
      <c r="R141" s="67">
        <v>2</v>
      </c>
      <c r="S141" s="67"/>
      <c r="T141" s="67"/>
      <c r="U141" s="67"/>
      <c r="V141" s="67"/>
      <c r="W141" s="67" t="s">
        <v>43</v>
      </c>
      <c r="X141" s="67" t="s">
        <v>65</v>
      </c>
      <c r="Y141" s="65"/>
      <c r="Z141" s="65"/>
      <c r="AA141" s="65"/>
      <c r="AB141" s="65"/>
      <c r="AC141" s="63"/>
    </row>
    <row r="142" spans="1:29" x14ac:dyDescent="0.3">
      <c r="A142" s="7" t="s">
        <v>0</v>
      </c>
      <c r="B142" s="7"/>
      <c r="C142" s="9"/>
      <c r="D142" s="7"/>
      <c r="E142" s="9"/>
      <c r="F142" s="7"/>
      <c r="G142" s="8"/>
      <c r="H142" s="8"/>
      <c r="I142" s="8">
        <v>1</v>
      </c>
      <c r="J142" s="8"/>
      <c r="K142" s="8">
        <f>SUM(K141)</f>
        <v>26</v>
      </c>
      <c r="L142" s="8">
        <f t="shared" ref="L142:M142" si="29">SUM(L141)</f>
        <v>0</v>
      </c>
      <c r="M142" s="8">
        <f t="shared" si="29"/>
        <v>26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53"/>
    </row>
    <row r="143" spans="1:29" s="45" customFormat="1" ht="39.6" x14ac:dyDescent="0.3">
      <c r="A143" s="21" t="s">
        <v>212</v>
      </c>
      <c r="B143" s="16" t="s">
        <v>68</v>
      </c>
      <c r="C143" s="67"/>
      <c r="D143" s="16"/>
      <c r="E143" s="67"/>
      <c r="F143" s="16"/>
      <c r="G143" s="67">
        <v>1</v>
      </c>
      <c r="H143" s="67">
        <v>5</v>
      </c>
      <c r="I143" s="67">
        <v>1</v>
      </c>
      <c r="J143" s="67"/>
      <c r="K143" s="67">
        <v>26</v>
      </c>
      <c r="L143" s="67">
        <v>26</v>
      </c>
      <c r="M143" s="67"/>
      <c r="N143" s="67" t="s">
        <v>35</v>
      </c>
      <c r="O143" s="67"/>
      <c r="P143" s="67"/>
      <c r="Q143" s="67">
        <v>3</v>
      </c>
      <c r="R143" s="67">
        <v>1</v>
      </c>
      <c r="S143" s="67"/>
      <c r="T143" s="67"/>
      <c r="U143" s="67"/>
      <c r="V143" s="67"/>
      <c r="W143" s="67" t="s">
        <v>4</v>
      </c>
      <c r="X143" s="67" t="s">
        <v>43</v>
      </c>
      <c r="Y143" s="67" t="s">
        <v>43</v>
      </c>
      <c r="Z143" s="67" t="s">
        <v>54</v>
      </c>
      <c r="AA143" s="67" t="s">
        <v>35</v>
      </c>
      <c r="AB143" s="65"/>
      <c r="AC143" s="63"/>
    </row>
    <row r="144" spans="1:29" s="45" customFormat="1" ht="39.6" x14ac:dyDescent="0.3">
      <c r="A144" s="21" t="s">
        <v>212</v>
      </c>
      <c r="B144" s="16" t="s">
        <v>198</v>
      </c>
      <c r="C144" s="67"/>
      <c r="D144" s="16"/>
      <c r="E144" s="67"/>
      <c r="F144" s="16"/>
      <c r="G144" s="67">
        <v>1</v>
      </c>
      <c r="H144" s="67">
        <v>5</v>
      </c>
      <c r="I144" s="67">
        <v>1</v>
      </c>
      <c r="J144" s="67"/>
      <c r="K144" s="67">
        <v>26</v>
      </c>
      <c r="L144" s="67">
        <v>26</v>
      </c>
      <c r="M144" s="67"/>
      <c r="N144" s="67"/>
      <c r="O144" s="67" t="s">
        <v>35</v>
      </c>
      <c r="P144" s="67"/>
      <c r="Q144" s="67">
        <v>3</v>
      </c>
      <c r="R144" s="67">
        <v>1</v>
      </c>
      <c r="S144" s="67"/>
      <c r="T144" s="67"/>
      <c r="U144" s="67"/>
      <c r="V144" s="67"/>
      <c r="W144" s="67" t="s">
        <v>4</v>
      </c>
      <c r="X144" s="67" t="s">
        <v>55</v>
      </c>
      <c r="Y144" s="67" t="s">
        <v>55</v>
      </c>
      <c r="Z144" s="67" t="s">
        <v>95</v>
      </c>
      <c r="AA144" s="67" t="s">
        <v>36</v>
      </c>
      <c r="AB144" s="65"/>
      <c r="AC144" s="63"/>
    </row>
    <row r="145" spans="1:29" s="45" customFormat="1" ht="13.8" x14ac:dyDescent="0.3">
      <c r="A145" s="7" t="s">
        <v>0</v>
      </c>
      <c r="B145" s="7"/>
      <c r="C145" s="9"/>
      <c r="D145" s="7"/>
      <c r="E145" s="9"/>
      <c r="F145" s="7"/>
      <c r="G145" s="8"/>
      <c r="H145" s="8"/>
      <c r="I145" s="8">
        <v>2</v>
      </c>
      <c r="J145" s="8"/>
      <c r="K145" s="8">
        <f>SUM(K143:K144)</f>
        <v>52</v>
      </c>
      <c r="L145" s="8">
        <f t="shared" ref="L145:M145" si="30">SUM(L143:L144)</f>
        <v>52</v>
      </c>
      <c r="M145" s="8">
        <f t="shared" si="30"/>
        <v>0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53"/>
    </row>
    <row r="146" spans="1:29" ht="39.6" x14ac:dyDescent="0.3">
      <c r="A146" s="16" t="s">
        <v>213</v>
      </c>
      <c r="B146" s="16" t="s">
        <v>93</v>
      </c>
      <c r="C146" s="67"/>
      <c r="D146" s="16"/>
      <c r="E146" s="67"/>
      <c r="F146" s="16"/>
      <c r="G146" s="67">
        <v>1</v>
      </c>
      <c r="H146" s="67">
        <v>5</v>
      </c>
      <c r="I146" s="67">
        <v>1</v>
      </c>
      <c r="J146" s="67"/>
      <c r="K146" s="67">
        <v>26</v>
      </c>
      <c r="L146" s="67"/>
      <c r="M146" s="67"/>
      <c r="N146" s="67" t="s">
        <v>35</v>
      </c>
      <c r="O146" s="67"/>
      <c r="P146" s="67"/>
      <c r="Q146" s="67">
        <v>2</v>
      </c>
      <c r="R146" s="67">
        <v>2</v>
      </c>
      <c r="S146" s="67"/>
      <c r="T146" s="67"/>
      <c r="U146" s="67"/>
      <c r="V146" s="67"/>
      <c r="W146" s="67" t="s">
        <v>4</v>
      </c>
      <c r="X146" s="67" t="s">
        <v>37</v>
      </c>
      <c r="Y146" s="67" t="s">
        <v>35</v>
      </c>
      <c r="Z146" s="67" t="s">
        <v>56</v>
      </c>
      <c r="AA146" s="67"/>
      <c r="AB146" s="65"/>
      <c r="AC146" s="63"/>
    </row>
    <row r="147" spans="1:29" ht="39.6" x14ac:dyDescent="0.3">
      <c r="A147" s="16" t="s">
        <v>213</v>
      </c>
      <c r="B147" s="16" t="s">
        <v>66</v>
      </c>
      <c r="C147" s="67"/>
      <c r="D147" s="16"/>
      <c r="E147" s="67"/>
      <c r="F147" s="16"/>
      <c r="G147" s="67">
        <v>1</v>
      </c>
      <c r="H147" s="67">
        <v>5</v>
      </c>
      <c r="I147" s="67">
        <v>1</v>
      </c>
      <c r="J147" s="67"/>
      <c r="K147" s="67">
        <v>26</v>
      </c>
      <c r="L147" s="67">
        <v>26</v>
      </c>
      <c r="M147" s="67"/>
      <c r="N147" s="67" t="s">
        <v>35</v>
      </c>
      <c r="O147" s="67"/>
      <c r="P147" s="67"/>
      <c r="Q147" s="67">
        <v>2</v>
      </c>
      <c r="R147" s="67">
        <v>2</v>
      </c>
      <c r="S147" s="67"/>
      <c r="T147" s="67"/>
      <c r="U147" s="67"/>
      <c r="V147" s="67"/>
      <c r="W147" s="67" t="s">
        <v>5</v>
      </c>
      <c r="X147" s="67" t="s">
        <v>43</v>
      </c>
      <c r="Y147" s="67" t="s">
        <v>5</v>
      </c>
      <c r="Z147" s="67" t="s">
        <v>67</v>
      </c>
      <c r="AA147" s="67"/>
      <c r="AB147" s="65"/>
      <c r="AC147" s="63"/>
    </row>
    <row r="148" spans="1:29" x14ac:dyDescent="0.3">
      <c r="A148" s="7" t="s">
        <v>0</v>
      </c>
      <c r="B148" s="7"/>
      <c r="C148" s="9"/>
      <c r="D148" s="7"/>
      <c r="E148" s="9"/>
      <c r="F148" s="7"/>
      <c r="G148" s="8"/>
      <c r="H148" s="8"/>
      <c r="I148" s="8">
        <v>2</v>
      </c>
      <c r="J148" s="8"/>
      <c r="K148" s="8">
        <f>SUM(K146:K147)</f>
        <v>52</v>
      </c>
      <c r="L148" s="8">
        <f t="shared" ref="L148:M148" si="31">SUM(L146:L147)</f>
        <v>26</v>
      </c>
      <c r="M148" s="8">
        <f t="shared" si="31"/>
        <v>0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53"/>
    </row>
    <row r="149" spans="1:29" ht="54.75" customHeight="1" x14ac:dyDescent="0.3">
      <c r="A149" s="5" t="s">
        <v>98</v>
      </c>
      <c r="B149" s="5"/>
      <c r="C149" s="65">
        <v>621070</v>
      </c>
      <c r="D149" s="5" t="s">
        <v>99</v>
      </c>
      <c r="E149" s="65">
        <v>6210701</v>
      </c>
      <c r="F149" s="5" t="s">
        <v>97</v>
      </c>
      <c r="G149" s="65">
        <v>1</v>
      </c>
      <c r="H149" s="65">
        <v>5</v>
      </c>
      <c r="I149" s="65">
        <v>1</v>
      </c>
      <c r="J149" s="65">
        <v>3</v>
      </c>
      <c r="K149" s="65">
        <v>26</v>
      </c>
      <c r="L149" s="65"/>
      <c r="M149" s="65">
        <v>26</v>
      </c>
      <c r="N149" s="65"/>
      <c r="O149" s="65" t="s">
        <v>35</v>
      </c>
      <c r="P149" s="65"/>
      <c r="Q149" s="65">
        <v>2</v>
      </c>
      <c r="R149" s="65">
        <v>2</v>
      </c>
      <c r="S149" s="65"/>
      <c r="T149" s="65"/>
      <c r="U149" s="65"/>
      <c r="V149" s="65"/>
      <c r="W149" s="65" t="s">
        <v>65</v>
      </c>
      <c r="X149" s="65" t="s">
        <v>59</v>
      </c>
      <c r="Y149" s="65"/>
      <c r="Z149" s="65"/>
      <c r="AA149" s="65"/>
      <c r="AB149" s="65"/>
      <c r="AC149" s="63"/>
    </row>
    <row r="150" spans="1:29" ht="53.25" customHeight="1" x14ac:dyDescent="0.3">
      <c r="A150" s="5" t="s">
        <v>98</v>
      </c>
      <c r="B150" s="5"/>
      <c r="C150" s="65">
        <v>621070</v>
      </c>
      <c r="D150" s="5" t="s">
        <v>99</v>
      </c>
      <c r="E150" s="65">
        <v>6210701</v>
      </c>
      <c r="F150" s="5" t="s">
        <v>97</v>
      </c>
      <c r="G150" s="65">
        <v>1</v>
      </c>
      <c r="H150" s="65">
        <v>5</v>
      </c>
      <c r="I150" s="65">
        <v>1</v>
      </c>
      <c r="J150" s="65">
        <v>3</v>
      </c>
      <c r="K150" s="65">
        <v>26</v>
      </c>
      <c r="L150" s="65"/>
      <c r="M150" s="65">
        <v>26</v>
      </c>
      <c r="N150" s="65"/>
      <c r="O150" s="65"/>
      <c r="P150" s="65" t="s">
        <v>35</v>
      </c>
      <c r="Q150" s="65">
        <v>2</v>
      </c>
      <c r="R150" s="65">
        <v>2</v>
      </c>
      <c r="S150" s="65"/>
      <c r="T150" s="65"/>
      <c r="U150" s="65"/>
      <c r="V150" s="65"/>
      <c r="W150" s="65" t="s">
        <v>65</v>
      </c>
      <c r="X150" s="65" t="s">
        <v>59</v>
      </c>
      <c r="Y150" s="65"/>
      <c r="Z150" s="65"/>
      <c r="AA150" s="65"/>
      <c r="AB150" s="65"/>
      <c r="AC150" s="63"/>
    </row>
    <row r="151" spans="1:29" ht="54.75" customHeight="1" x14ac:dyDescent="0.3">
      <c r="A151" s="5" t="s">
        <v>98</v>
      </c>
      <c r="B151" s="5"/>
      <c r="C151" s="65">
        <v>621020</v>
      </c>
      <c r="D151" s="5" t="s">
        <v>100</v>
      </c>
      <c r="E151" s="65">
        <v>6210201</v>
      </c>
      <c r="F151" s="5" t="s">
        <v>101</v>
      </c>
      <c r="G151" s="65">
        <v>1</v>
      </c>
      <c r="H151" s="65">
        <v>5</v>
      </c>
      <c r="I151" s="65">
        <v>2</v>
      </c>
      <c r="J151" s="65">
        <v>3</v>
      </c>
      <c r="K151" s="65">
        <v>52</v>
      </c>
      <c r="L151" s="65"/>
      <c r="M151" s="65">
        <v>52</v>
      </c>
      <c r="N151" s="65"/>
      <c r="O151" s="65"/>
      <c r="P151" s="65" t="s">
        <v>35</v>
      </c>
      <c r="Q151" s="65">
        <v>2</v>
      </c>
      <c r="R151" s="65">
        <v>2</v>
      </c>
      <c r="S151" s="65"/>
      <c r="T151" s="65"/>
      <c r="U151" s="65"/>
      <c r="V151" s="65"/>
      <c r="W151" s="65" t="s">
        <v>43</v>
      </c>
      <c r="X151" s="65" t="s">
        <v>59</v>
      </c>
      <c r="Y151" s="65"/>
      <c r="Z151" s="65"/>
      <c r="AA151" s="65"/>
      <c r="AB151" s="65"/>
      <c r="AC151" s="54"/>
    </row>
    <row r="152" spans="1:29" ht="54" customHeight="1" x14ac:dyDescent="0.3">
      <c r="A152" s="5" t="s">
        <v>98</v>
      </c>
      <c r="B152" s="5"/>
      <c r="C152" s="65">
        <v>522010</v>
      </c>
      <c r="D152" s="5" t="s">
        <v>102</v>
      </c>
      <c r="E152" s="65">
        <v>5220103</v>
      </c>
      <c r="F152" s="34" t="s">
        <v>103</v>
      </c>
      <c r="G152" s="65">
        <v>1</v>
      </c>
      <c r="H152" s="65">
        <v>5</v>
      </c>
      <c r="I152" s="65">
        <v>1</v>
      </c>
      <c r="J152" s="65">
        <v>3</v>
      </c>
      <c r="K152" s="65">
        <v>26</v>
      </c>
      <c r="L152" s="65"/>
      <c r="M152" s="65">
        <v>26</v>
      </c>
      <c r="N152" s="65"/>
      <c r="O152" s="65"/>
      <c r="P152" s="65" t="s">
        <v>35</v>
      </c>
      <c r="Q152" s="65">
        <v>2</v>
      </c>
      <c r="R152" s="65">
        <v>2</v>
      </c>
      <c r="S152" s="65"/>
      <c r="T152" s="65"/>
      <c r="U152" s="65"/>
      <c r="V152" s="65"/>
      <c r="W152" s="65" t="s">
        <v>65</v>
      </c>
      <c r="X152" s="65" t="s">
        <v>59</v>
      </c>
      <c r="Y152" s="65"/>
      <c r="Z152" s="65"/>
      <c r="AA152" s="65"/>
      <c r="AB152" s="65"/>
      <c r="AC152" s="54"/>
    </row>
    <row r="153" spans="1:29" x14ac:dyDescent="0.3">
      <c r="A153" s="7" t="s">
        <v>0</v>
      </c>
      <c r="B153" s="7"/>
      <c r="C153" s="9"/>
      <c r="D153" s="7"/>
      <c r="E153" s="9"/>
      <c r="F153" s="7"/>
      <c r="G153" s="8"/>
      <c r="H153" s="8"/>
      <c r="I153" s="8">
        <v>5</v>
      </c>
      <c r="J153" s="8"/>
      <c r="K153" s="8">
        <f>SUM(K149:K152)</f>
        <v>130</v>
      </c>
      <c r="L153" s="8">
        <f t="shared" ref="L153:M153" si="32">SUM(L149:L152)</f>
        <v>0</v>
      </c>
      <c r="M153" s="8">
        <f t="shared" si="32"/>
        <v>130</v>
      </c>
      <c r="N153" s="8"/>
      <c r="O153" s="8"/>
      <c r="P153" s="8"/>
      <c r="Q153" s="9"/>
      <c r="R153" s="9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53"/>
    </row>
    <row r="154" spans="1:29" ht="39.6" x14ac:dyDescent="0.3">
      <c r="A154" s="16" t="s">
        <v>215</v>
      </c>
      <c r="B154" s="16"/>
      <c r="C154" s="67">
        <v>623010</v>
      </c>
      <c r="D154" s="16" t="s">
        <v>228</v>
      </c>
      <c r="E154" s="67">
        <v>6230101</v>
      </c>
      <c r="F154" s="16" t="s">
        <v>133</v>
      </c>
      <c r="G154" s="67">
        <v>1</v>
      </c>
      <c r="H154" s="67">
        <v>5</v>
      </c>
      <c r="I154" s="67">
        <v>1</v>
      </c>
      <c r="J154" s="67">
        <v>3</v>
      </c>
      <c r="K154" s="67">
        <v>26</v>
      </c>
      <c r="L154" s="67"/>
      <c r="M154" s="67">
        <v>26</v>
      </c>
      <c r="N154" s="67"/>
      <c r="O154" s="67"/>
      <c r="P154" s="67" t="s">
        <v>195</v>
      </c>
      <c r="Q154" s="67">
        <v>2</v>
      </c>
      <c r="R154" s="67">
        <v>2</v>
      </c>
      <c r="S154" s="67"/>
      <c r="T154" s="67"/>
      <c r="U154" s="67"/>
      <c r="V154" s="67"/>
      <c r="W154" s="67" t="s">
        <v>4</v>
      </c>
      <c r="X154" s="67" t="s">
        <v>43</v>
      </c>
      <c r="Y154" s="65"/>
      <c r="Z154" s="65"/>
      <c r="AA154" s="65"/>
      <c r="AB154" s="65"/>
      <c r="AC154" s="63"/>
    </row>
    <row r="155" spans="1:29" x14ac:dyDescent="0.3">
      <c r="A155" s="7" t="s">
        <v>0</v>
      </c>
      <c r="B155" s="7"/>
      <c r="C155" s="9"/>
      <c r="D155" s="7"/>
      <c r="E155" s="9"/>
      <c r="F155" s="7"/>
      <c r="G155" s="8"/>
      <c r="H155" s="8"/>
      <c r="I155" s="8">
        <v>1</v>
      </c>
      <c r="J155" s="8"/>
      <c r="K155" s="8">
        <f>SUM(K154)</f>
        <v>26</v>
      </c>
      <c r="L155" s="8">
        <f t="shared" ref="L155:M155" si="33">SUM(L154)</f>
        <v>0</v>
      </c>
      <c r="M155" s="8">
        <f t="shared" si="33"/>
        <v>26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53"/>
    </row>
    <row r="156" spans="1:29" s="42" customFormat="1" ht="39.6" x14ac:dyDescent="0.25">
      <c r="A156" s="79" t="s">
        <v>184</v>
      </c>
      <c r="B156" s="79" t="s">
        <v>61</v>
      </c>
      <c r="C156" s="31"/>
      <c r="D156" s="41"/>
      <c r="E156" s="31"/>
      <c r="F156" s="41"/>
      <c r="G156" s="31">
        <v>1</v>
      </c>
      <c r="H156" s="31">
        <v>5</v>
      </c>
      <c r="I156" s="31">
        <v>1</v>
      </c>
      <c r="J156" s="31"/>
      <c r="K156" s="31">
        <v>26</v>
      </c>
      <c r="L156" s="31">
        <v>26</v>
      </c>
      <c r="M156" s="31"/>
      <c r="N156" s="31" t="s">
        <v>35</v>
      </c>
      <c r="O156" s="31"/>
      <c r="P156" s="31"/>
      <c r="Q156" s="31">
        <v>2</v>
      </c>
      <c r="R156" s="31">
        <v>2</v>
      </c>
      <c r="S156" s="31"/>
      <c r="T156" s="31"/>
      <c r="U156" s="31"/>
      <c r="V156" s="31"/>
      <c r="W156" s="31" t="s">
        <v>4</v>
      </c>
      <c r="X156" s="31" t="s">
        <v>5</v>
      </c>
      <c r="Y156" s="31" t="s">
        <v>36</v>
      </c>
      <c r="Z156" s="31" t="s">
        <v>67</v>
      </c>
      <c r="AA156" s="31" t="s">
        <v>5</v>
      </c>
      <c r="AB156" s="31" t="s">
        <v>35</v>
      </c>
      <c r="AC156" s="64"/>
    </row>
    <row r="157" spans="1:29" s="42" customFormat="1" ht="39.6" x14ac:dyDescent="0.25">
      <c r="A157" s="40" t="s">
        <v>184</v>
      </c>
      <c r="B157" s="40" t="s">
        <v>94</v>
      </c>
      <c r="C157" s="31"/>
      <c r="D157" s="41"/>
      <c r="E157" s="31"/>
      <c r="F157" s="41"/>
      <c r="G157" s="31">
        <v>1</v>
      </c>
      <c r="H157" s="31">
        <v>5</v>
      </c>
      <c r="I157" s="31">
        <v>1</v>
      </c>
      <c r="J157" s="31"/>
      <c r="K157" s="31">
        <v>26</v>
      </c>
      <c r="L157" s="31">
        <v>26</v>
      </c>
      <c r="M157" s="31"/>
      <c r="N157" s="31"/>
      <c r="O157" s="31" t="s">
        <v>35</v>
      </c>
      <c r="P157" s="31"/>
      <c r="Q157" s="31">
        <v>2</v>
      </c>
      <c r="R157" s="31">
        <v>2</v>
      </c>
      <c r="S157" s="31"/>
      <c r="T157" s="31"/>
      <c r="U157" s="31"/>
      <c r="V157" s="31"/>
      <c r="W157" s="31" t="s">
        <v>36</v>
      </c>
      <c r="X157" s="31" t="s">
        <v>37</v>
      </c>
      <c r="Y157" s="31" t="s">
        <v>95</v>
      </c>
      <c r="Z157" s="31" t="s">
        <v>36</v>
      </c>
      <c r="AA157" s="31" t="s">
        <v>55</v>
      </c>
      <c r="AB157" s="31" t="s">
        <v>5</v>
      </c>
      <c r="AC157" s="59"/>
    </row>
    <row r="158" spans="1:29" s="42" customFormat="1" ht="39.6" x14ac:dyDescent="0.25">
      <c r="A158" s="40" t="s">
        <v>184</v>
      </c>
      <c r="B158" s="40"/>
      <c r="C158" s="31">
        <v>214010</v>
      </c>
      <c r="D158" s="41" t="s">
        <v>185</v>
      </c>
      <c r="E158" s="31">
        <v>2140112</v>
      </c>
      <c r="F158" s="41" t="s">
        <v>186</v>
      </c>
      <c r="G158" s="31">
        <v>1</v>
      </c>
      <c r="H158" s="31">
        <v>5</v>
      </c>
      <c r="I158" s="31">
        <v>1</v>
      </c>
      <c r="J158" s="31">
        <v>3</v>
      </c>
      <c r="K158" s="31">
        <v>26</v>
      </c>
      <c r="L158" s="31"/>
      <c r="M158" s="31">
        <v>26</v>
      </c>
      <c r="N158" s="31" t="s">
        <v>35</v>
      </c>
      <c r="O158" s="31"/>
      <c r="P158" s="31"/>
      <c r="Q158" s="31">
        <v>2</v>
      </c>
      <c r="R158" s="31">
        <v>2</v>
      </c>
      <c r="S158" s="31"/>
      <c r="T158" s="31"/>
      <c r="U158" s="31"/>
      <c r="V158" s="31"/>
      <c r="W158" s="31" t="s">
        <v>36</v>
      </c>
      <c r="X158" s="31" t="s">
        <v>53</v>
      </c>
      <c r="Y158" s="31"/>
      <c r="Z158" s="31"/>
      <c r="AA158" s="31"/>
      <c r="AB158" s="31"/>
      <c r="AC158" s="64" t="s">
        <v>112</v>
      </c>
    </row>
    <row r="159" spans="1:29" s="42" customFormat="1" ht="13.2" x14ac:dyDescent="0.25">
      <c r="A159" s="7" t="s">
        <v>0</v>
      </c>
      <c r="B159" s="7"/>
      <c r="C159" s="9"/>
      <c r="D159" s="26"/>
      <c r="E159" s="9"/>
      <c r="F159" s="26"/>
      <c r="G159" s="8"/>
      <c r="H159" s="8"/>
      <c r="I159" s="8">
        <f>SUM(I156:I158)</f>
        <v>3</v>
      </c>
      <c r="J159" s="8"/>
      <c r="K159" s="8">
        <f>SUM(K156:K158)</f>
        <v>78</v>
      </c>
      <c r="L159" s="8">
        <f t="shared" ref="L159:M159" si="34">SUM(L156:L158)</f>
        <v>52</v>
      </c>
      <c r="M159" s="8">
        <f t="shared" si="34"/>
        <v>26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56"/>
    </row>
    <row r="160" spans="1:29" ht="42.75" customHeight="1" x14ac:dyDescent="0.3">
      <c r="A160" s="16" t="s">
        <v>205</v>
      </c>
      <c r="B160" s="16"/>
      <c r="C160" s="67">
        <v>811010</v>
      </c>
      <c r="D160" s="16" t="s">
        <v>137</v>
      </c>
      <c r="E160" s="67">
        <v>8110101</v>
      </c>
      <c r="F160" s="16" t="s">
        <v>138</v>
      </c>
      <c r="G160" s="67">
        <v>1</v>
      </c>
      <c r="H160" s="67">
        <v>5</v>
      </c>
      <c r="I160" s="67">
        <v>1</v>
      </c>
      <c r="J160" s="67">
        <v>3</v>
      </c>
      <c r="K160" s="67">
        <v>26</v>
      </c>
      <c r="L160" s="67"/>
      <c r="M160" s="67"/>
      <c r="N160" s="67"/>
      <c r="O160" s="67" t="s">
        <v>35</v>
      </c>
      <c r="P160" s="67"/>
      <c r="Q160" s="67">
        <v>2</v>
      </c>
      <c r="R160" s="67">
        <v>2</v>
      </c>
      <c r="S160" s="67"/>
      <c r="T160" s="67"/>
      <c r="U160" s="67"/>
      <c r="V160" s="67"/>
      <c r="W160" s="67" t="s">
        <v>55</v>
      </c>
      <c r="X160" s="67" t="s">
        <v>53</v>
      </c>
      <c r="Y160" s="67"/>
      <c r="Z160" s="65"/>
      <c r="AA160" s="65"/>
      <c r="AB160" s="65"/>
      <c r="AC160" s="63"/>
    </row>
    <row r="161" spans="1:29" ht="66.75" customHeight="1" x14ac:dyDescent="0.3">
      <c r="A161" s="16" t="s">
        <v>205</v>
      </c>
      <c r="B161" s="16"/>
      <c r="C161" s="67">
        <v>811060</v>
      </c>
      <c r="D161" s="16" t="s">
        <v>78</v>
      </c>
      <c r="E161" s="67">
        <v>8110602</v>
      </c>
      <c r="F161" s="16" t="s">
        <v>240</v>
      </c>
      <c r="G161" s="67">
        <v>1</v>
      </c>
      <c r="H161" s="67">
        <v>5</v>
      </c>
      <c r="I161" s="67">
        <v>1</v>
      </c>
      <c r="J161" s="67">
        <v>3</v>
      </c>
      <c r="K161" s="67">
        <v>26</v>
      </c>
      <c r="L161" s="67"/>
      <c r="M161" s="67"/>
      <c r="N161" s="67"/>
      <c r="O161" s="67" t="s">
        <v>35</v>
      </c>
      <c r="P161" s="67"/>
      <c r="Q161" s="67">
        <v>2</v>
      </c>
      <c r="R161" s="67">
        <v>2</v>
      </c>
      <c r="S161" s="67"/>
      <c r="T161" s="67"/>
      <c r="U161" s="67"/>
      <c r="V161" s="67"/>
      <c r="W161" s="67" t="s">
        <v>43</v>
      </c>
      <c r="X161" s="67" t="s">
        <v>53</v>
      </c>
      <c r="Y161" s="67"/>
      <c r="Z161" s="65"/>
      <c r="AA161" s="65"/>
      <c r="AB161" s="65"/>
      <c r="AC161" s="63"/>
    </row>
    <row r="162" spans="1:29" x14ac:dyDescent="0.3">
      <c r="A162" s="7" t="s">
        <v>0</v>
      </c>
      <c r="B162" s="7"/>
      <c r="C162" s="9"/>
      <c r="D162" s="7"/>
      <c r="E162" s="9"/>
      <c r="F162" s="7"/>
      <c r="G162" s="8"/>
      <c r="H162" s="8"/>
      <c r="I162" s="8">
        <v>2</v>
      </c>
      <c r="J162" s="8"/>
      <c r="K162" s="8">
        <f>SUM(K160:K161)</f>
        <v>52</v>
      </c>
      <c r="L162" s="8">
        <f t="shared" ref="L162:M162" si="35">SUM(L160:L161)</f>
        <v>0</v>
      </c>
      <c r="M162" s="8">
        <f t="shared" si="35"/>
        <v>0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53"/>
    </row>
    <row r="163" spans="1:29" ht="39.6" x14ac:dyDescent="0.3">
      <c r="A163" s="16" t="s">
        <v>226</v>
      </c>
      <c r="B163" s="16" t="s">
        <v>94</v>
      </c>
      <c r="C163" s="67"/>
      <c r="D163" s="16"/>
      <c r="E163" s="67"/>
      <c r="F163" s="16"/>
      <c r="G163" s="67">
        <v>1</v>
      </c>
      <c r="H163" s="67">
        <v>5</v>
      </c>
      <c r="I163" s="67">
        <v>1</v>
      </c>
      <c r="J163" s="67"/>
      <c r="K163" s="67">
        <v>26</v>
      </c>
      <c r="L163" s="67">
        <v>26</v>
      </c>
      <c r="M163" s="67"/>
      <c r="N163" s="67" t="s">
        <v>35</v>
      </c>
      <c r="O163" s="67"/>
      <c r="P163" s="67"/>
      <c r="Q163" s="67">
        <v>2</v>
      </c>
      <c r="R163" s="67">
        <v>2</v>
      </c>
      <c r="S163" s="67"/>
      <c r="T163" s="67"/>
      <c r="U163" s="67"/>
      <c r="V163" s="67"/>
      <c r="W163" s="67" t="s">
        <v>4</v>
      </c>
      <c r="X163" s="67" t="s">
        <v>5</v>
      </c>
      <c r="Y163" s="67" t="s">
        <v>95</v>
      </c>
      <c r="Z163" s="67" t="s">
        <v>36</v>
      </c>
      <c r="AA163" s="65"/>
      <c r="AB163" s="65"/>
      <c r="AC163" s="63" t="s">
        <v>204</v>
      </c>
    </row>
    <row r="164" spans="1:29" x14ac:dyDescent="0.3">
      <c r="A164" s="7" t="s">
        <v>0</v>
      </c>
      <c r="B164" s="7"/>
      <c r="C164" s="9"/>
      <c r="D164" s="7"/>
      <c r="E164" s="9"/>
      <c r="F164" s="7"/>
      <c r="G164" s="8"/>
      <c r="H164" s="8"/>
      <c r="I164" s="8">
        <v>1</v>
      </c>
      <c r="J164" s="8"/>
      <c r="K164" s="8">
        <f>SUM(K163)</f>
        <v>26</v>
      </c>
      <c r="L164" s="8">
        <f t="shared" ref="L164:M164" si="36">SUM(L163)</f>
        <v>26</v>
      </c>
      <c r="M164" s="8">
        <f t="shared" si="36"/>
        <v>0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53"/>
    </row>
    <row r="165" spans="1:29" ht="66.599999999999994" x14ac:dyDescent="0.3">
      <c r="A165" s="16" t="s">
        <v>225</v>
      </c>
      <c r="B165" s="16"/>
      <c r="C165" s="12">
        <v>811060</v>
      </c>
      <c r="D165" s="16" t="s">
        <v>78</v>
      </c>
      <c r="E165" s="12">
        <v>8110602</v>
      </c>
      <c r="F165" s="24" t="s">
        <v>145</v>
      </c>
      <c r="G165" s="67">
        <v>1</v>
      </c>
      <c r="H165" s="67">
        <v>5</v>
      </c>
      <c r="I165" s="67">
        <v>1</v>
      </c>
      <c r="J165" s="67">
        <v>3</v>
      </c>
      <c r="K165" s="67">
        <v>26</v>
      </c>
      <c r="L165" s="67"/>
      <c r="M165" s="67"/>
      <c r="N165" s="67"/>
      <c r="O165" s="67"/>
      <c r="P165" s="67" t="s">
        <v>35</v>
      </c>
      <c r="Q165" s="67">
        <v>2</v>
      </c>
      <c r="R165" s="67">
        <v>2</v>
      </c>
      <c r="S165" s="67"/>
      <c r="T165" s="67"/>
      <c r="U165" s="67"/>
      <c r="V165" s="67"/>
      <c r="W165" s="67" t="s">
        <v>43</v>
      </c>
      <c r="X165" s="67" t="s">
        <v>59</v>
      </c>
      <c r="Y165" s="67"/>
      <c r="Z165" s="67"/>
      <c r="AA165" s="67"/>
      <c r="AB165" s="67"/>
      <c r="AC165" s="66"/>
    </row>
    <row r="166" spans="1:29" ht="52.8" x14ac:dyDescent="0.3">
      <c r="A166" s="16" t="s">
        <v>225</v>
      </c>
      <c r="B166" s="16"/>
      <c r="C166" s="12">
        <v>811070</v>
      </c>
      <c r="D166" s="21" t="s">
        <v>83</v>
      </c>
      <c r="E166" s="12">
        <v>8110701</v>
      </c>
      <c r="F166" s="21" t="s">
        <v>146</v>
      </c>
      <c r="G166" s="67">
        <v>1</v>
      </c>
      <c r="H166" s="67">
        <v>5</v>
      </c>
      <c r="I166" s="67">
        <v>1</v>
      </c>
      <c r="J166" s="67">
        <v>2</v>
      </c>
      <c r="K166" s="67">
        <v>26</v>
      </c>
      <c r="L166" s="67"/>
      <c r="M166" s="67"/>
      <c r="N166" s="67"/>
      <c r="O166" s="67"/>
      <c r="P166" s="67" t="s">
        <v>35</v>
      </c>
      <c r="Q166" s="67">
        <v>2</v>
      </c>
      <c r="R166" s="67">
        <v>2</v>
      </c>
      <c r="S166" s="67"/>
      <c r="T166" s="67"/>
      <c r="U166" s="67"/>
      <c r="V166" s="67"/>
      <c r="W166" s="67" t="s">
        <v>43</v>
      </c>
      <c r="X166" s="67" t="s">
        <v>59</v>
      </c>
      <c r="Y166" s="67"/>
      <c r="Z166" s="67"/>
      <c r="AA166" s="67"/>
      <c r="AB166" s="67"/>
      <c r="AC166" s="66"/>
    </row>
    <row r="167" spans="1:29" x14ac:dyDescent="0.3">
      <c r="A167" s="17" t="s">
        <v>0</v>
      </c>
      <c r="B167" s="17"/>
      <c r="C167" s="15"/>
      <c r="D167" s="17"/>
      <c r="E167" s="15"/>
      <c r="F167" s="17"/>
      <c r="G167" s="13"/>
      <c r="H167" s="13"/>
      <c r="I167" s="13">
        <v>2</v>
      </c>
      <c r="J167" s="13"/>
      <c r="K167" s="13">
        <f>SUM(K165:K166)</f>
        <v>52</v>
      </c>
      <c r="L167" s="13">
        <f t="shared" ref="L167:M167" si="37">SUM(L165:L166)</f>
        <v>0</v>
      </c>
      <c r="M167" s="13">
        <f t="shared" si="37"/>
        <v>0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52"/>
    </row>
    <row r="168" spans="1:29" ht="52.8" x14ac:dyDescent="0.3">
      <c r="A168" s="16" t="s">
        <v>241</v>
      </c>
      <c r="B168" s="16"/>
      <c r="C168" s="67">
        <v>811010</v>
      </c>
      <c r="D168" s="16" t="s">
        <v>137</v>
      </c>
      <c r="E168" s="67">
        <v>8110103</v>
      </c>
      <c r="F168" s="16" t="s">
        <v>147</v>
      </c>
      <c r="G168" s="67">
        <v>1</v>
      </c>
      <c r="H168" s="67">
        <v>5</v>
      </c>
      <c r="I168" s="67">
        <v>1</v>
      </c>
      <c r="J168" s="67">
        <v>2</v>
      </c>
      <c r="K168" s="67">
        <v>26</v>
      </c>
      <c r="L168" s="67"/>
      <c r="M168" s="67"/>
      <c r="N168" s="67"/>
      <c r="O168" s="67"/>
      <c r="P168" s="67" t="s">
        <v>35</v>
      </c>
      <c r="Q168" s="67">
        <v>2</v>
      </c>
      <c r="R168" s="67">
        <v>2</v>
      </c>
      <c r="S168" s="67"/>
      <c r="T168" s="67"/>
      <c r="U168" s="67"/>
      <c r="V168" s="67"/>
      <c r="W168" s="67" t="s">
        <v>4</v>
      </c>
      <c r="X168" s="67" t="s">
        <v>74</v>
      </c>
      <c r="Y168" s="67"/>
      <c r="Z168" s="67"/>
      <c r="AA168" s="67"/>
      <c r="AB168" s="65"/>
      <c r="AC168" s="63" t="s">
        <v>148</v>
      </c>
    </row>
    <row r="169" spans="1:29" x14ac:dyDescent="0.3">
      <c r="A169" s="7" t="s">
        <v>0</v>
      </c>
      <c r="B169" s="7"/>
      <c r="C169" s="9"/>
      <c r="D169" s="7"/>
      <c r="E169" s="9"/>
      <c r="F169" s="7"/>
      <c r="G169" s="8"/>
      <c r="H169" s="8"/>
      <c r="I169" s="8">
        <v>1</v>
      </c>
      <c r="J169" s="8"/>
      <c r="K169" s="8">
        <f>SUM(K168)</f>
        <v>26</v>
      </c>
      <c r="L169" s="8">
        <f t="shared" ref="L169:M169" si="38">SUM(L168)</f>
        <v>0</v>
      </c>
      <c r="M169" s="8">
        <f t="shared" si="38"/>
        <v>0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53"/>
    </row>
    <row r="170" spans="1:29" ht="79.2" x14ac:dyDescent="0.3">
      <c r="A170" s="5" t="s">
        <v>222</v>
      </c>
      <c r="B170" s="5"/>
      <c r="C170" s="65">
        <v>811090</v>
      </c>
      <c r="D170" s="5" t="s">
        <v>158</v>
      </c>
      <c r="E170" s="65">
        <v>8110901</v>
      </c>
      <c r="F170" s="5" t="s">
        <v>105</v>
      </c>
      <c r="G170" s="65">
        <v>1</v>
      </c>
      <c r="H170" s="65">
        <v>3</v>
      </c>
      <c r="I170" s="65">
        <v>1</v>
      </c>
      <c r="J170" s="65">
        <v>1</v>
      </c>
      <c r="K170" s="65">
        <v>26</v>
      </c>
      <c r="L170" s="65"/>
      <c r="M170" s="65"/>
      <c r="N170" s="65"/>
      <c r="O170" s="65"/>
      <c r="P170" s="65" t="s">
        <v>35</v>
      </c>
      <c r="Q170" s="65">
        <v>3</v>
      </c>
      <c r="R170" s="65">
        <v>1</v>
      </c>
      <c r="S170" s="65"/>
      <c r="T170" s="65"/>
      <c r="U170" s="65"/>
      <c r="V170" s="65"/>
      <c r="W170" s="67" t="s">
        <v>36</v>
      </c>
      <c r="X170" s="67" t="s">
        <v>53</v>
      </c>
      <c r="Y170" s="65"/>
      <c r="Z170" s="65"/>
      <c r="AA170" s="65"/>
      <c r="AB170" s="65"/>
      <c r="AC170" s="63"/>
    </row>
    <row r="171" spans="1:29" x14ac:dyDescent="0.3">
      <c r="A171" s="7" t="s">
        <v>0</v>
      </c>
      <c r="B171" s="7"/>
      <c r="C171" s="9"/>
      <c r="D171" s="7"/>
      <c r="E171" s="9"/>
      <c r="F171" s="7"/>
      <c r="G171" s="8"/>
      <c r="H171" s="8"/>
      <c r="I171" s="8">
        <v>1</v>
      </c>
      <c r="J171" s="8"/>
      <c r="K171" s="8">
        <f>SUM(K170)</f>
        <v>26</v>
      </c>
      <c r="L171" s="8">
        <f t="shared" ref="L171:M171" si="39">SUM(L170)</f>
        <v>0</v>
      </c>
      <c r="M171" s="8">
        <f t="shared" si="39"/>
        <v>0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53"/>
    </row>
    <row r="172" spans="1:29" s="42" customFormat="1" ht="39.6" x14ac:dyDescent="0.25">
      <c r="A172" s="40" t="s">
        <v>245</v>
      </c>
      <c r="B172" s="40" t="s">
        <v>68</v>
      </c>
      <c r="C172" s="31"/>
      <c r="D172" s="41"/>
      <c r="E172" s="31"/>
      <c r="F172" s="41"/>
      <c r="G172" s="31">
        <v>1</v>
      </c>
      <c r="H172" s="31">
        <v>5</v>
      </c>
      <c r="I172" s="31">
        <v>1</v>
      </c>
      <c r="J172" s="31"/>
      <c r="K172" s="31">
        <v>26</v>
      </c>
      <c r="L172" s="31">
        <v>26</v>
      </c>
      <c r="M172" s="31"/>
      <c r="N172" s="31"/>
      <c r="O172" s="31"/>
      <c r="P172" s="31" t="s">
        <v>35</v>
      </c>
      <c r="Q172" s="31">
        <v>2</v>
      </c>
      <c r="R172" s="31">
        <v>2</v>
      </c>
      <c r="S172" s="31"/>
      <c r="T172" s="31"/>
      <c r="U172" s="31"/>
      <c r="V172" s="31"/>
      <c r="W172" s="31" t="s">
        <v>43</v>
      </c>
      <c r="X172" s="31" t="s">
        <v>54</v>
      </c>
      <c r="Y172" s="31" t="s">
        <v>43</v>
      </c>
      <c r="Z172" s="31" t="s">
        <v>54</v>
      </c>
      <c r="AA172" s="31"/>
      <c r="AB172" s="31"/>
      <c r="AC172" s="64"/>
    </row>
    <row r="173" spans="1:29" s="42" customFormat="1" ht="39.6" x14ac:dyDescent="0.25">
      <c r="A173" s="40" t="s">
        <v>245</v>
      </c>
      <c r="B173" s="40" t="s">
        <v>141</v>
      </c>
      <c r="C173" s="31"/>
      <c r="D173" s="41"/>
      <c r="E173" s="31"/>
      <c r="F173" s="41"/>
      <c r="G173" s="31">
        <v>1</v>
      </c>
      <c r="H173" s="31">
        <v>5</v>
      </c>
      <c r="I173" s="31">
        <v>1</v>
      </c>
      <c r="J173" s="31"/>
      <c r="K173" s="31">
        <v>26</v>
      </c>
      <c r="L173" s="31"/>
      <c r="M173" s="31"/>
      <c r="N173" s="31"/>
      <c r="O173" s="31"/>
      <c r="P173" s="31" t="s">
        <v>35</v>
      </c>
      <c r="Q173" s="31">
        <v>2</v>
      </c>
      <c r="R173" s="31">
        <v>2</v>
      </c>
      <c r="S173" s="31"/>
      <c r="T173" s="31"/>
      <c r="U173" s="31"/>
      <c r="V173" s="31"/>
      <c r="W173" s="31" t="s">
        <v>55</v>
      </c>
      <c r="X173" s="31" t="s">
        <v>37</v>
      </c>
      <c r="Y173" s="31" t="s">
        <v>55</v>
      </c>
      <c r="Z173" s="31" t="s">
        <v>35</v>
      </c>
      <c r="AA173" s="31"/>
      <c r="AB173" s="31"/>
      <c r="AC173" s="64"/>
    </row>
    <row r="174" spans="1:29" s="42" customFormat="1" ht="13.2" x14ac:dyDescent="0.25">
      <c r="A174" s="7" t="s">
        <v>0</v>
      </c>
      <c r="B174" s="7"/>
      <c r="C174" s="9"/>
      <c r="D174" s="26"/>
      <c r="E174" s="9"/>
      <c r="F174" s="26"/>
      <c r="G174" s="8"/>
      <c r="H174" s="8"/>
      <c r="I174" s="8">
        <f>SUM(I172:I173)</f>
        <v>2</v>
      </c>
      <c r="J174" s="8"/>
      <c r="K174" s="8">
        <f>SUM(K172:K173)</f>
        <v>52</v>
      </c>
      <c r="L174" s="8">
        <f t="shared" ref="L174:M174" si="40">SUM(L172:L173)</f>
        <v>26</v>
      </c>
      <c r="M174" s="8">
        <f t="shared" si="40"/>
        <v>0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56"/>
    </row>
    <row r="175" spans="1:29" ht="26.4" x14ac:dyDescent="0.3">
      <c r="A175" s="5" t="s">
        <v>216</v>
      </c>
      <c r="B175" s="5" t="s">
        <v>68</v>
      </c>
      <c r="C175" s="65"/>
      <c r="D175" s="5"/>
      <c r="E175" s="65"/>
      <c r="F175" s="5"/>
      <c r="G175" s="65">
        <v>1</v>
      </c>
      <c r="H175" s="65">
        <v>5</v>
      </c>
      <c r="I175" s="65">
        <v>1</v>
      </c>
      <c r="J175" s="65"/>
      <c r="K175" s="65">
        <v>26</v>
      </c>
      <c r="L175" s="65">
        <v>26</v>
      </c>
      <c r="M175" s="65"/>
      <c r="N175" s="65"/>
      <c r="O175" s="65"/>
      <c r="P175" s="65" t="s">
        <v>35</v>
      </c>
      <c r="Q175" s="65">
        <v>2</v>
      </c>
      <c r="R175" s="65">
        <v>2</v>
      </c>
      <c r="S175" s="65"/>
      <c r="T175" s="65"/>
      <c r="U175" s="65"/>
      <c r="V175" s="65"/>
      <c r="W175" s="67" t="s">
        <v>43</v>
      </c>
      <c r="X175" s="67" t="s">
        <v>54</v>
      </c>
      <c r="Y175" s="65" t="s">
        <v>43</v>
      </c>
      <c r="Z175" s="65" t="s">
        <v>54</v>
      </c>
      <c r="AA175" s="65" t="s">
        <v>4</v>
      </c>
      <c r="AB175" s="65" t="s">
        <v>35</v>
      </c>
      <c r="AC175" s="63"/>
    </row>
    <row r="176" spans="1:29" ht="26.4" x14ac:dyDescent="0.3">
      <c r="A176" s="5" t="s">
        <v>216</v>
      </c>
      <c r="B176" s="5" t="s">
        <v>142</v>
      </c>
      <c r="C176" s="65"/>
      <c r="D176" s="5"/>
      <c r="E176" s="65"/>
      <c r="F176" s="5"/>
      <c r="G176" s="65">
        <v>1</v>
      </c>
      <c r="H176" s="65">
        <v>5</v>
      </c>
      <c r="I176" s="65">
        <v>1</v>
      </c>
      <c r="J176" s="65"/>
      <c r="K176" s="65">
        <v>26</v>
      </c>
      <c r="L176" s="65"/>
      <c r="M176" s="65"/>
      <c r="N176" s="65"/>
      <c r="O176" s="65"/>
      <c r="P176" s="65" t="s">
        <v>35</v>
      </c>
      <c r="Q176" s="65">
        <v>2</v>
      </c>
      <c r="R176" s="65">
        <v>2</v>
      </c>
      <c r="S176" s="65"/>
      <c r="T176" s="65"/>
      <c r="U176" s="65"/>
      <c r="V176" s="65"/>
      <c r="W176" s="65" t="s">
        <v>55</v>
      </c>
      <c r="X176" s="65" t="s">
        <v>44</v>
      </c>
      <c r="Y176" s="65" t="s">
        <v>55</v>
      </c>
      <c r="Z176" s="65" t="s">
        <v>44</v>
      </c>
      <c r="AA176" s="65" t="s">
        <v>4</v>
      </c>
      <c r="AB176" s="65" t="s">
        <v>43</v>
      </c>
      <c r="AC176" s="63"/>
    </row>
    <row r="177" spans="1:29" x14ac:dyDescent="0.3">
      <c r="A177" s="7" t="s">
        <v>0</v>
      </c>
      <c r="B177" s="7"/>
      <c r="C177" s="9"/>
      <c r="D177" s="7"/>
      <c r="E177" s="9"/>
      <c r="F177" s="7"/>
      <c r="G177" s="8"/>
      <c r="H177" s="8"/>
      <c r="I177" s="8">
        <v>2</v>
      </c>
      <c r="J177" s="8"/>
      <c r="K177" s="8">
        <f>SUM(K175:K176)</f>
        <v>52</v>
      </c>
      <c r="L177" s="8">
        <f t="shared" ref="L177:M177" si="41">SUM(L175:L176)</f>
        <v>26</v>
      </c>
      <c r="M177" s="8">
        <f t="shared" si="41"/>
        <v>0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53"/>
    </row>
    <row r="178" spans="1:29" ht="26.4" x14ac:dyDescent="0.3">
      <c r="A178" s="16" t="s">
        <v>217</v>
      </c>
      <c r="B178" s="5" t="s">
        <v>68</v>
      </c>
      <c r="C178" s="65"/>
      <c r="D178" s="5"/>
      <c r="E178" s="65"/>
      <c r="F178" s="5"/>
      <c r="G178" s="65">
        <v>1</v>
      </c>
      <c r="H178" s="65">
        <v>5</v>
      </c>
      <c r="I178" s="65">
        <v>2</v>
      </c>
      <c r="J178" s="65"/>
      <c r="K178" s="65">
        <v>52</v>
      </c>
      <c r="L178" s="65">
        <v>52</v>
      </c>
      <c r="M178" s="65"/>
      <c r="N178" s="65"/>
      <c r="O178" s="65"/>
      <c r="P178" s="65" t="s">
        <v>56</v>
      </c>
      <c r="Q178" s="65">
        <v>2</v>
      </c>
      <c r="R178" s="65">
        <v>2</v>
      </c>
      <c r="S178" s="65"/>
      <c r="T178" s="65"/>
      <c r="U178" s="65"/>
      <c r="V178" s="65"/>
      <c r="W178" s="67" t="s">
        <v>43</v>
      </c>
      <c r="X178" s="67" t="s">
        <v>54</v>
      </c>
      <c r="Y178" s="65" t="s">
        <v>43</v>
      </c>
      <c r="Z178" s="65" t="s">
        <v>54</v>
      </c>
      <c r="AA178" s="65"/>
      <c r="AB178" s="65"/>
      <c r="AC178" s="63"/>
    </row>
    <row r="179" spans="1:29" ht="26.4" x14ac:dyDescent="0.3">
      <c r="A179" s="16" t="s">
        <v>217</v>
      </c>
      <c r="B179" s="5" t="s">
        <v>141</v>
      </c>
      <c r="C179" s="65"/>
      <c r="D179" s="5"/>
      <c r="E179" s="65"/>
      <c r="F179" s="5"/>
      <c r="G179" s="65">
        <v>1</v>
      </c>
      <c r="H179" s="65">
        <v>5</v>
      </c>
      <c r="I179" s="65">
        <v>2</v>
      </c>
      <c r="J179" s="65"/>
      <c r="K179" s="65">
        <v>52</v>
      </c>
      <c r="L179" s="65"/>
      <c r="M179" s="65"/>
      <c r="N179" s="65"/>
      <c r="O179" s="65"/>
      <c r="P179" s="65" t="s">
        <v>56</v>
      </c>
      <c r="Q179" s="65">
        <v>2</v>
      </c>
      <c r="R179" s="65">
        <v>2</v>
      </c>
      <c r="S179" s="65"/>
      <c r="T179" s="65"/>
      <c r="U179" s="65"/>
      <c r="V179" s="65"/>
      <c r="W179" s="65" t="s">
        <v>55</v>
      </c>
      <c r="X179" s="65" t="s">
        <v>37</v>
      </c>
      <c r="Y179" s="65" t="s">
        <v>55</v>
      </c>
      <c r="Z179" s="65" t="s">
        <v>56</v>
      </c>
      <c r="AA179" s="65"/>
      <c r="AB179" s="65"/>
      <c r="AC179" s="63"/>
    </row>
    <row r="180" spans="1:29" x14ac:dyDescent="0.3">
      <c r="A180" s="7" t="s">
        <v>0</v>
      </c>
      <c r="B180" s="7"/>
      <c r="C180" s="9"/>
      <c r="D180" s="7"/>
      <c r="E180" s="9"/>
      <c r="F180" s="7"/>
      <c r="G180" s="8"/>
      <c r="H180" s="8"/>
      <c r="I180" s="8">
        <v>4</v>
      </c>
      <c r="J180" s="8"/>
      <c r="K180" s="8">
        <f>SUM(K178:K179)</f>
        <v>104</v>
      </c>
      <c r="L180" s="8">
        <f t="shared" ref="L180:M180" si="42">SUM(L178:L179)</f>
        <v>52</v>
      </c>
      <c r="M180" s="8">
        <f t="shared" si="42"/>
        <v>0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53"/>
    </row>
    <row r="181" spans="1:29" ht="39.6" x14ac:dyDescent="0.3">
      <c r="A181" s="5" t="s">
        <v>223</v>
      </c>
      <c r="B181" s="5"/>
      <c r="C181" s="65">
        <v>811030</v>
      </c>
      <c r="D181" s="5" t="s">
        <v>139</v>
      </c>
      <c r="E181" s="65">
        <v>8110301</v>
      </c>
      <c r="F181" s="5" t="s">
        <v>140</v>
      </c>
      <c r="G181" s="65">
        <v>1</v>
      </c>
      <c r="H181" s="65">
        <v>3</v>
      </c>
      <c r="I181" s="65">
        <v>1</v>
      </c>
      <c r="J181" s="65">
        <v>1</v>
      </c>
      <c r="K181" s="31">
        <v>26</v>
      </c>
      <c r="L181" s="65"/>
      <c r="M181" s="65"/>
      <c r="N181" s="65"/>
      <c r="O181" s="65"/>
      <c r="P181" s="65" t="s">
        <v>56</v>
      </c>
      <c r="Q181" s="65">
        <v>2</v>
      </c>
      <c r="R181" s="65">
        <v>2</v>
      </c>
      <c r="S181" s="65"/>
      <c r="T181" s="65"/>
      <c r="U181" s="65"/>
      <c r="V181" s="65"/>
      <c r="W181" s="65" t="s">
        <v>4</v>
      </c>
      <c r="X181" s="65" t="s">
        <v>37</v>
      </c>
      <c r="Y181" s="65"/>
      <c r="Z181" s="65"/>
      <c r="AA181" s="65"/>
      <c r="AB181" s="65"/>
      <c r="AC181" s="63"/>
    </row>
    <row r="182" spans="1:29" x14ac:dyDescent="0.3">
      <c r="A182" s="7" t="s">
        <v>0</v>
      </c>
      <c r="B182" s="7"/>
      <c r="C182" s="9"/>
      <c r="D182" s="7"/>
      <c r="E182" s="9"/>
      <c r="F182" s="7"/>
      <c r="G182" s="8"/>
      <c r="H182" s="8"/>
      <c r="I182" s="8">
        <v>1</v>
      </c>
      <c r="J182" s="8"/>
      <c r="K182" s="8">
        <f>SUM(K181)</f>
        <v>26</v>
      </c>
      <c r="L182" s="8">
        <f t="shared" ref="L182:M182" si="43">SUM(L181)</f>
        <v>0</v>
      </c>
      <c r="M182" s="8">
        <f t="shared" si="43"/>
        <v>0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53"/>
    </row>
    <row r="183" spans="1:29" ht="39.6" x14ac:dyDescent="0.3">
      <c r="A183" s="5" t="s">
        <v>218</v>
      </c>
      <c r="B183" s="5"/>
      <c r="C183" s="65">
        <v>811010</v>
      </c>
      <c r="D183" s="34" t="s">
        <v>137</v>
      </c>
      <c r="E183" s="37">
        <v>8110101</v>
      </c>
      <c r="F183" s="38" t="s">
        <v>138</v>
      </c>
      <c r="G183" s="65">
        <v>1</v>
      </c>
      <c r="H183" s="65">
        <v>5</v>
      </c>
      <c r="I183" s="65">
        <v>1</v>
      </c>
      <c r="J183" s="65">
        <v>3</v>
      </c>
      <c r="K183" s="65">
        <v>26</v>
      </c>
      <c r="L183" s="65"/>
      <c r="M183" s="65"/>
      <c r="N183" s="65"/>
      <c r="O183" s="65"/>
      <c r="P183" s="39" t="s">
        <v>35</v>
      </c>
      <c r="Q183" s="65">
        <v>2</v>
      </c>
      <c r="R183" s="65">
        <v>2</v>
      </c>
      <c r="S183" s="65"/>
      <c r="T183" s="65"/>
      <c r="U183" s="65"/>
      <c r="V183" s="65"/>
      <c r="W183" s="65" t="s">
        <v>4</v>
      </c>
      <c r="X183" s="65" t="s">
        <v>55</v>
      </c>
      <c r="Y183" s="65"/>
      <c r="Z183" s="65"/>
      <c r="AA183" s="65"/>
      <c r="AB183" s="65"/>
      <c r="AC183" s="57"/>
    </row>
    <row r="184" spans="1:29" ht="39.6" x14ac:dyDescent="0.3">
      <c r="A184" s="5" t="s">
        <v>218</v>
      </c>
      <c r="B184" s="5" t="s">
        <v>61</v>
      </c>
      <c r="C184" s="80"/>
      <c r="D184" s="81"/>
      <c r="E184" s="80"/>
      <c r="F184" s="65"/>
      <c r="G184" s="65">
        <v>1</v>
      </c>
      <c r="H184" s="65">
        <v>5</v>
      </c>
      <c r="I184" s="65">
        <v>1</v>
      </c>
      <c r="J184" s="65"/>
      <c r="K184" s="65">
        <v>26</v>
      </c>
      <c r="L184" s="65">
        <v>26</v>
      </c>
      <c r="M184" s="65"/>
      <c r="N184" s="65"/>
      <c r="O184" s="39" t="s">
        <v>35</v>
      </c>
      <c r="P184" s="65"/>
      <c r="Q184" s="65">
        <v>1</v>
      </c>
      <c r="R184" s="65">
        <v>3</v>
      </c>
      <c r="S184" s="65"/>
      <c r="T184" s="65"/>
      <c r="U184" s="65"/>
      <c r="V184" s="65"/>
      <c r="W184" s="65" t="s">
        <v>5</v>
      </c>
      <c r="X184" s="65" t="s">
        <v>36</v>
      </c>
      <c r="Y184" s="67" t="s">
        <v>67</v>
      </c>
      <c r="Z184" s="65" t="s">
        <v>36</v>
      </c>
      <c r="AA184" s="65"/>
      <c r="AB184" s="65"/>
      <c r="AC184" s="63"/>
    </row>
    <row r="185" spans="1:29" x14ac:dyDescent="0.3">
      <c r="A185" s="7" t="s">
        <v>0</v>
      </c>
      <c r="B185" s="7"/>
      <c r="C185" s="9"/>
      <c r="D185" s="7"/>
      <c r="E185" s="9"/>
      <c r="F185" s="7"/>
      <c r="G185" s="8"/>
      <c r="H185" s="8"/>
      <c r="I185" s="8">
        <v>2</v>
      </c>
      <c r="J185" s="8"/>
      <c r="K185" s="8">
        <f>SUM(K183:K184)</f>
        <v>52</v>
      </c>
      <c r="L185" s="8">
        <f t="shared" ref="L185:M185" si="44">SUM(L183:L184)</f>
        <v>26</v>
      </c>
      <c r="M185" s="8">
        <f t="shared" si="44"/>
        <v>0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53"/>
    </row>
    <row r="186" spans="1:29" ht="41.25" customHeight="1" x14ac:dyDescent="0.3">
      <c r="A186" s="23" t="s">
        <v>219</v>
      </c>
      <c r="B186" s="23" t="s">
        <v>196</v>
      </c>
      <c r="C186" s="65"/>
      <c r="D186" s="5"/>
      <c r="E186" s="65"/>
      <c r="F186" s="5"/>
      <c r="G186" s="65">
        <v>1</v>
      </c>
      <c r="H186" s="65">
        <v>5</v>
      </c>
      <c r="I186" s="65">
        <v>1</v>
      </c>
      <c r="J186" s="65"/>
      <c r="K186" s="65">
        <v>26</v>
      </c>
      <c r="L186" s="65">
        <v>26</v>
      </c>
      <c r="M186" s="65"/>
      <c r="N186" s="65"/>
      <c r="O186" s="65"/>
      <c r="P186" s="65" t="s">
        <v>35</v>
      </c>
      <c r="Q186" s="65">
        <v>2</v>
      </c>
      <c r="R186" s="65">
        <v>2</v>
      </c>
      <c r="S186" s="65"/>
      <c r="T186" s="65"/>
      <c r="U186" s="65"/>
      <c r="V186" s="65"/>
      <c r="W186" s="67" t="s">
        <v>4</v>
      </c>
      <c r="X186" s="67" t="s">
        <v>74</v>
      </c>
      <c r="Y186" s="65" t="s">
        <v>36</v>
      </c>
      <c r="Z186" s="67" t="s">
        <v>67</v>
      </c>
      <c r="AA186" s="65"/>
      <c r="AB186" s="65"/>
      <c r="AC186" s="63"/>
    </row>
    <row r="187" spans="1:29" x14ac:dyDescent="0.3">
      <c r="A187" s="7" t="s">
        <v>0</v>
      </c>
      <c r="B187" s="7"/>
      <c r="C187" s="9"/>
      <c r="D187" s="7"/>
      <c r="E187" s="9"/>
      <c r="F187" s="7"/>
      <c r="G187" s="8"/>
      <c r="H187" s="8"/>
      <c r="I187" s="8">
        <v>1</v>
      </c>
      <c r="J187" s="8"/>
      <c r="K187" s="13">
        <f>SUM(K186)</f>
        <v>26</v>
      </c>
      <c r="L187" s="13">
        <f t="shared" ref="L187:M187" si="45">SUM(L186)</f>
        <v>26</v>
      </c>
      <c r="M187" s="13">
        <f t="shared" si="45"/>
        <v>0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53"/>
    </row>
    <row r="188" spans="1:29" ht="79.2" x14ac:dyDescent="0.3">
      <c r="A188" s="5" t="s">
        <v>242</v>
      </c>
      <c r="B188" s="5"/>
      <c r="C188" s="65">
        <v>523040</v>
      </c>
      <c r="D188" s="5" t="s">
        <v>134</v>
      </c>
      <c r="E188" s="65">
        <v>5230401</v>
      </c>
      <c r="F188" s="5" t="s">
        <v>136</v>
      </c>
      <c r="G188" s="65">
        <v>1</v>
      </c>
      <c r="H188" s="65">
        <v>5</v>
      </c>
      <c r="I188" s="65">
        <v>1</v>
      </c>
      <c r="J188" s="65">
        <v>2</v>
      </c>
      <c r="K188" s="65">
        <v>26</v>
      </c>
      <c r="L188" s="65"/>
      <c r="M188" s="65">
        <v>26</v>
      </c>
      <c r="N188" s="65"/>
      <c r="O188" s="65"/>
      <c r="P188" s="65" t="s">
        <v>56</v>
      </c>
      <c r="Q188" s="65">
        <v>2</v>
      </c>
      <c r="R188" s="65">
        <v>2</v>
      </c>
      <c r="S188" s="65"/>
      <c r="T188" s="65"/>
      <c r="U188" s="65"/>
      <c r="V188" s="65"/>
      <c r="W188" s="67" t="s">
        <v>36</v>
      </c>
      <c r="X188" s="67" t="s">
        <v>65</v>
      </c>
      <c r="Y188" s="65"/>
      <c r="Z188" s="65"/>
      <c r="AA188" s="65"/>
      <c r="AB188" s="65"/>
      <c r="AC188" s="63"/>
    </row>
    <row r="189" spans="1:29" ht="78.599999999999994" customHeight="1" x14ac:dyDescent="0.3">
      <c r="A189" s="5" t="s">
        <v>242</v>
      </c>
      <c r="B189" s="5"/>
      <c r="C189" s="65">
        <v>621080</v>
      </c>
      <c r="D189" s="5" t="s">
        <v>135</v>
      </c>
      <c r="E189" s="65">
        <v>6210801</v>
      </c>
      <c r="F189" s="5" t="s">
        <v>97</v>
      </c>
      <c r="G189" s="65">
        <v>1</v>
      </c>
      <c r="H189" s="65">
        <v>5</v>
      </c>
      <c r="I189" s="65">
        <v>2</v>
      </c>
      <c r="J189" s="65">
        <v>2</v>
      </c>
      <c r="K189" s="65">
        <v>52</v>
      </c>
      <c r="L189" s="65"/>
      <c r="M189" s="65">
        <v>52</v>
      </c>
      <c r="N189" s="65"/>
      <c r="O189" s="65"/>
      <c r="P189" s="65" t="s">
        <v>56</v>
      </c>
      <c r="Q189" s="65">
        <v>2</v>
      </c>
      <c r="R189" s="65">
        <v>2</v>
      </c>
      <c r="S189" s="65"/>
      <c r="T189" s="65"/>
      <c r="U189" s="65"/>
      <c r="V189" s="65"/>
      <c r="W189" s="67" t="s">
        <v>36</v>
      </c>
      <c r="X189" s="67" t="s">
        <v>65</v>
      </c>
      <c r="Y189" s="65"/>
      <c r="Z189" s="65"/>
      <c r="AA189" s="65"/>
      <c r="AB189" s="65"/>
      <c r="AC189" s="63"/>
    </row>
    <row r="190" spans="1:29" x14ac:dyDescent="0.3">
      <c r="A190" s="7" t="s">
        <v>0</v>
      </c>
      <c r="B190" s="7"/>
      <c r="C190" s="9"/>
      <c r="D190" s="7"/>
      <c r="E190" s="9"/>
      <c r="F190" s="7"/>
      <c r="G190" s="8"/>
      <c r="H190" s="8"/>
      <c r="I190" s="8">
        <v>3</v>
      </c>
      <c r="J190" s="8"/>
      <c r="K190" s="8">
        <f>SUM(K188:K189)</f>
        <v>78</v>
      </c>
      <c r="L190" s="8">
        <f t="shared" ref="L190:M190" si="46">SUM(L188:L189)</f>
        <v>0</v>
      </c>
      <c r="M190" s="8">
        <f t="shared" si="46"/>
        <v>78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53"/>
    </row>
    <row r="191" spans="1:29" ht="39.6" x14ac:dyDescent="0.3">
      <c r="A191" s="5" t="s">
        <v>220</v>
      </c>
      <c r="B191" s="5"/>
      <c r="C191" s="65">
        <v>621020</v>
      </c>
      <c r="D191" s="5" t="s">
        <v>100</v>
      </c>
      <c r="E191" s="65">
        <v>6210201</v>
      </c>
      <c r="F191" s="5" t="s">
        <v>101</v>
      </c>
      <c r="G191" s="65">
        <v>1</v>
      </c>
      <c r="H191" s="65">
        <v>5</v>
      </c>
      <c r="I191" s="65">
        <v>1</v>
      </c>
      <c r="J191" s="65">
        <v>3</v>
      </c>
      <c r="K191" s="65">
        <v>26</v>
      </c>
      <c r="L191" s="65"/>
      <c r="M191" s="65">
        <v>26</v>
      </c>
      <c r="N191" s="65"/>
      <c r="O191" s="65"/>
      <c r="P191" s="65" t="s">
        <v>82</v>
      </c>
      <c r="Q191" s="65">
        <v>2</v>
      </c>
      <c r="R191" s="65">
        <v>2</v>
      </c>
      <c r="S191" s="65"/>
      <c r="T191" s="65"/>
      <c r="U191" s="65"/>
      <c r="V191" s="65"/>
      <c r="W191" s="67" t="s">
        <v>54</v>
      </c>
      <c r="X191" s="67" t="s">
        <v>43</v>
      </c>
      <c r="Y191" s="67"/>
      <c r="Z191" s="67"/>
      <c r="AA191" s="65"/>
      <c r="AB191" s="65"/>
      <c r="AC191" s="63"/>
    </row>
    <row r="192" spans="1:29" ht="39.6" x14ac:dyDescent="0.3">
      <c r="A192" s="5" t="s">
        <v>220</v>
      </c>
      <c r="B192" s="5"/>
      <c r="C192" s="65">
        <v>623010</v>
      </c>
      <c r="D192" s="5" t="s">
        <v>228</v>
      </c>
      <c r="E192" s="65">
        <v>6230101</v>
      </c>
      <c r="F192" s="5" t="s">
        <v>133</v>
      </c>
      <c r="G192" s="65">
        <v>1</v>
      </c>
      <c r="H192" s="65">
        <v>5</v>
      </c>
      <c r="I192" s="65">
        <v>1</v>
      </c>
      <c r="J192" s="65">
        <v>3</v>
      </c>
      <c r="K192" s="65">
        <v>26</v>
      </c>
      <c r="L192" s="65"/>
      <c r="M192" s="65">
        <v>26</v>
      </c>
      <c r="N192" s="65"/>
      <c r="O192" s="65"/>
      <c r="P192" s="65" t="s">
        <v>56</v>
      </c>
      <c r="Q192" s="65">
        <v>2</v>
      </c>
      <c r="R192" s="65">
        <v>2</v>
      </c>
      <c r="S192" s="65"/>
      <c r="T192" s="65"/>
      <c r="U192" s="65"/>
      <c r="V192" s="65"/>
      <c r="W192" s="67" t="s">
        <v>43</v>
      </c>
      <c r="X192" s="67" t="s">
        <v>55</v>
      </c>
      <c r="Y192" s="67"/>
      <c r="Z192" s="67"/>
      <c r="AA192" s="65"/>
      <c r="AB192" s="65"/>
      <c r="AC192" s="63"/>
    </row>
    <row r="193" spans="1:29" ht="39.6" x14ac:dyDescent="0.3">
      <c r="A193" s="5" t="s">
        <v>220</v>
      </c>
      <c r="B193" s="5" t="s">
        <v>61</v>
      </c>
      <c r="C193" s="65"/>
      <c r="D193" s="5"/>
      <c r="E193" s="65"/>
      <c r="F193" s="5"/>
      <c r="G193" s="65">
        <v>1</v>
      </c>
      <c r="H193" s="65">
        <v>5</v>
      </c>
      <c r="I193" s="65">
        <v>1</v>
      </c>
      <c r="J193" s="65"/>
      <c r="K193" s="65">
        <v>26</v>
      </c>
      <c r="L193" s="65">
        <v>26</v>
      </c>
      <c r="M193" s="65"/>
      <c r="N193" s="65"/>
      <c r="O193" s="65"/>
      <c r="P193" s="65" t="s">
        <v>35</v>
      </c>
      <c r="Q193" s="65">
        <v>2</v>
      </c>
      <c r="R193" s="65">
        <v>2</v>
      </c>
      <c r="S193" s="65"/>
      <c r="T193" s="65"/>
      <c r="U193" s="65"/>
      <c r="V193" s="65"/>
      <c r="W193" s="67" t="s">
        <v>5</v>
      </c>
      <c r="X193" s="67" t="s">
        <v>36</v>
      </c>
      <c r="Y193" s="67" t="s">
        <v>67</v>
      </c>
      <c r="Z193" s="67" t="s">
        <v>36</v>
      </c>
      <c r="AA193" s="65"/>
      <c r="AB193" s="65"/>
      <c r="AC193" s="66"/>
    </row>
    <row r="194" spans="1:29" x14ac:dyDescent="0.3">
      <c r="A194" s="7" t="s">
        <v>0</v>
      </c>
      <c r="B194" s="7"/>
      <c r="C194" s="9"/>
      <c r="D194" s="7"/>
      <c r="E194" s="9"/>
      <c r="F194" s="7"/>
      <c r="G194" s="8"/>
      <c r="H194" s="8"/>
      <c r="I194" s="8">
        <v>3</v>
      </c>
      <c r="J194" s="8"/>
      <c r="K194" s="8">
        <f>SUM(K191:K193)</f>
        <v>78</v>
      </c>
      <c r="L194" s="8">
        <f t="shared" ref="L194:M194" si="47">SUM(L191:L193)</f>
        <v>26</v>
      </c>
      <c r="M194" s="8">
        <f t="shared" si="47"/>
        <v>52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53"/>
    </row>
    <row r="195" spans="1:29" ht="39.6" x14ac:dyDescent="0.3">
      <c r="A195" s="5" t="s">
        <v>243</v>
      </c>
      <c r="B195" s="5" t="s">
        <v>61</v>
      </c>
      <c r="C195" s="65"/>
      <c r="D195" s="5"/>
      <c r="E195" s="65"/>
      <c r="F195" s="5"/>
      <c r="G195" s="65">
        <v>1</v>
      </c>
      <c r="H195" s="65">
        <v>5</v>
      </c>
      <c r="I195" s="65">
        <v>1</v>
      </c>
      <c r="J195" s="65"/>
      <c r="K195" s="65">
        <v>26</v>
      </c>
      <c r="L195" s="65">
        <v>26</v>
      </c>
      <c r="M195" s="65"/>
      <c r="N195" s="65"/>
      <c r="O195" s="65" t="s">
        <v>35</v>
      </c>
      <c r="P195" s="65"/>
      <c r="Q195" s="65">
        <v>2</v>
      </c>
      <c r="R195" s="65">
        <v>2</v>
      </c>
      <c r="S195" s="65"/>
      <c r="T195" s="65"/>
      <c r="U195" s="65"/>
      <c r="V195" s="65"/>
      <c r="W195" s="67" t="s">
        <v>4</v>
      </c>
      <c r="X195" s="67" t="s">
        <v>5</v>
      </c>
      <c r="Y195" s="67" t="s">
        <v>67</v>
      </c>
      <c r="Z195" s="67" t="s">
        <v>36</v>
      </c>
      <c r="AA195" s="67" t="s">
        <v>35</v>
      </c>
      <c r="AB195" s="67"/>
      <c r="AC195" s="66" t="s">
        <v>204</v>
      </c>
    </row>
    <row r="196" spans="1:29" ht="39.6" x14ac:dyDescent="0.3">
      <c r="A196" s="5" t="s">
        <v>243</v>
      </c>
      <c r="B196" s="5" t="s">
        <v>68</v>
      </c>
      <c r="C196" s="65"/>
      <c r="D196" s="5"/>
      <c r="E196" s="65"/>
      <c r="F196" s="5"/>
      <c r="G196" s="65">
        <v>1</v>
      </c>
      <c r="H196" s="65">
        <v>5</v>
      </c>
      <c r="I196" s="65">
        <v>1</v>
      </c>
      <c r="J196" s="65"/>
      <c r="K196" s="65">
        <v>26</v>
      </c>
      <c r="L196" s="65">
        <v>26</v>
      </c>
      <c r="M196" s="65"/>
      <c r="N196" s="65"/>
      <c r="O196" s="65" t="s">
        <v>35</v>
      </c>
      <c r="P196" s="65"/>
      <c r="Q196" s="65">
        <v>2</v>
      </c>
      <c r="R196" s="65">
        <v>2</v>
      </c>
      <c r="S196" s="65"/>
      <c r="T196" s="65"/>
      <c r="U196" s="65"/>
      <c r="V196" s="65"/>
      <c r="W196" s="67" t="s">
        <v>43</v>
      </c>
      <c r="X196" s="67" t="s">
        <v>54</v>
      </c>
      <c r="Y196" s="67" t="s">
        <v>43</v>
      </c>
      <c r="Z196" s="67" t="s">
        <v>54</v>
      </c>
      <c r="AA196" s="67" t="s">
        <v>35</v>
      </c>
      <c r="AB196" s="67"/>
      <c r="AC196" s="66" t="s">
        <v>204</v>
      </c>
    </row>
    <row r="197" spans="1:29" ht="52.8" x14ac:dyDescent="0.3">
      <c r="A197" s="5" t="s">
        <v>243</v>
      </c>
      <c r="B197" s="5"/>
      <c r="C197" s="65">
        <v>811080</v>
      </c>
      <c r="D197" s="5" t="s">
        <v>131</v>
      </c>
      <c r="E197" s="65">
        <v>8110801</v>
      </c>
      <c r="F197" s="5" t="s">
        <v>132</v>
      </c>
      <c r="G197" s="65">
        <v>1</v>
      </c>
      <c r="H197" s="65">
        <v>5</v>
      </c>
      <c r="I197" s="65">
        <v>1</v>
      </c>
      <c r="J197" s="65">
        <v>2</v>
      </c>
      <c r="K197" s="65">
        <v>26</v>
      </c>
      <c r="L197" s="65"/>
      <c r="M197" s="65"/>
      <c r="N197" s="65"/>
      <c r="O197" s="65"/>
      <c r="P197" s="65" t="s">
        <v>35</v>
      </c>
      <c r="Q197" s="65">
        <v>3</v>
      </c>
      <c r="R197" s="65">
        <v>1</v>
      </c>
      <c r="S197" s="65"/>
      <c r="T197" s="65"/>
      <c r="U197" s="65"/>
      <c r="V197" s="65"/>
      <c r="W197" s="67" t="s">
        <v>4</v>
      </c>
      <c r="X197" s="67" t="s">
        <v>5</v>
      </c>
      <c r="Y197" s="67"/>
      <c r="Z197" s="67"/>
      <c r="AA197" s="67"/>
      <c r="AB197" s="67"/>
      <c r="AC197" s="66"/>
    </row>
    <row r="198" spans="1:29" x14ac:dyDescent="0.3">
      <c r="A198" s="7" t="s">
        <v>0</v>
      </c>
      <c r="B198" s="7"/>
      <c r="C198" s="9"/>
      <c r="D198" s="7"/>
      <c r="E198" s="9"/>
      <c r="F198" s="7"/>
      <c r="G198" s="8"/>
      <c r="H198" s="8"/>
      <c r="I198" s="8">
        <v>3</v>
      </c>
      <c r="J198" s="8"/>
      <c r="K198" s="8">
        <f>SUM(K195:K197)</f>
        <v>78</v>
      </c>
      <c r="L198" s="8">
        <f t="shared" ref="L198:M198" si="48">SUM(L195:L197)</f>
        <v>52</v>
      </c>
      <c r="M198" s="8">
        <f t="shared" si="48"/>
        <v>0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53"/>
    </row>
    <row r="199" spans="1:29" s="42" customFormat="1" ht="18.75" customHeight="1" x14ac:dyDescent="0.25">
      <c r="A199" s="40" t="s">
        <v>197</v>
      </c>
      <c r="B199" s="40"/>
      <c r="C199" s="31"/>
      <c r="D199" s="41"/>
      <c r="E199" s="31"/>
      <c r="F199" s="41"/>
      <c r="G199" s="64"/>
      <c r="H199" s="64"/>
      <c r="I199" s="64">
        <f>I198+I194+I190+I187+I185+I182+I180+I177+I174+I171+I169+I167+I164+I162+I159+I155+I153+I148+I145+I142+I140+I138+I136+I134+I131+I127+I120+I114+I108+I101+I93+I88+I80+I76+I72+I65+I60+I53+I45+I43+I39+I37+I34+I32+I30+I26+I24+I22+I20+I16+I12</f>
        <v>150</v>
      </c>
      <c r="J199" s="64"/>
      <c r="K199" s="64">
        <f>K198+K194+K190+K187+K185+K182+K180+K177+K174+K171+K169+K167+K164+K162+K159+K155+K153+K148+K145+K142+K140+K138+K136+K134+K131+K127+K120+K114+K108+K101+K93+K88+K80+K76+K72+K65+K60+K53+K45+K43+K39+K37+K34+K32+K30+K26+K24+K22+K20+K16+K12</f>
        <v>3886</v>
      </c>
      <c r="L199" s="64">
        <f>L198+L194+L190+L187+L185+L182+L180+L177+L174+L171+L169+L167+L164+L162+L159+L155+L153+L148+L145+L142+L140+L138+L136+L134+L131+L127+L120+L114+L108+L101+L93+L88+L80+L76+L72+L65+L60+L53+L45+L43+L39+L37+L34+L32+L30+L26+L24+L22+L20+L16+L12</f>
        <v>726</v>
      </c>
      <c r="M199" s="64">
        <f>M198+M194+M190+M187+M185+M182+M180+M177+M174+M171+M169+M167+M164+M162+M159+M155+M153+M148+M145+M142+M140+M138+M136+M134+M131+M127+M120+M114+M108+M101+M93+M88+M80+M76+M72+M65+M60+M53+M45+M43+M39+M37+M34+M32+M30+M26+M24+M22+M16+M20+M12</f>
        <v>1572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82"/>
    </row>
    <row r="200" spans="1:29" s="42" customFormat="1" ht="13.2" x14ac:dyDescent="0.25">
      <c r="A200" s="46"/>
      <c r="B200" s="46"/>
      <c r="C200" s="49"/>
      <c r="D200" s="47"/>
      <c r="E200" s="49"/>
      <c r="F200" s="47"/>
      <c r="G200" s="48"/>
      <c r="H200" s="48"/>
      <c r="I200" s="48"/>
      <c r="J200" s="48"/>
      <c r="K200" s="48"/>
      <c r="L200" s="48"/>
      <c r="M200" s="48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50"/>
    </row>
    <row r="201" spans="1:29" x14ac:dyDescent="0.3">
      <c r="A201" s="76"/>
      <c r="B201" s="76"/>
      <c r="C201" s="75"/>
      <c r="D201" s="76"/>
      <c r="E201" s="75"/>
      <c r="F201" s="76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9" x14ac:dyDescent="0.3">
      <c r="A202" s="76"/>
      <c r="B202" s="76"/>
      <c r="C202" s="75"/>
      <c r="D202" s="76"/>
      <c r="E202" s="75"/>
      <c r="F202" s="76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9" x14ac:dyDescent="0.3">
      <c r="A203" s="76"/>
      <c r="B203" s="76"/>
      <c r="C203" s="75"/>
      <c r="D203" s="76"/>
      <c r="E203" s="75"/>
      <c r="F203" s="76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9" x14ac:dyDescent="0.3">
      <c r="A204" s="76"/>
      <c r="B204" s="76"/>
      <c r="C204" s="75"/>
      <c r="D204" s="76"/>
      <c r="E204" s="75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9" x14ac:dyDescent="0.3">
      <c r="A205" s="76"/>
      <c r="B205" s="76"/>
      <c r="C205" s="75"/>
      <c r="D205" s="76"/>
      <c r="E205" s="75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9" x14ac:dyDescent="0.3">
      <c r="A206" s="76"/>
      <c r="B206" s="76"/>
      <c r="C206" s="75"/>
      <c r="D206" s="76"/>
      <c r="E206" s="75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9" x14ac:dyDescent="0.3">
      <c r="A207" s="76"/>
      <c r="B207" s="76"/>
      <c r="C207" s="75"/>
      <c r="D207" s="76"/>
      <c r="E207" s="75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AC207" s="33"/>
    </row>
    <row r="208" spans="1:29" x14ac:dyDescent="0.3">
      <c r="A208" s="76"/>
      <c r="B208" s="76"/>
      <c r="C208" s="75"/>
      <c r="D208" s="76"/>
      <c r="E208" s="75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AC208" s="33"/>
    </row>
    <row r="209" spans="1:29" x14ac:dyDescent="0.3">
      <c r="A209" s="76"/>
      <c r="B209" s="76"/>
      <c r="C209" s="75"/>
      <c r="D209" s="76"/>
      <c r="E209" s="75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AC209" s="33"/>
    </row>
    <row r="210" spans="1:29" x14ac:dyDescent="0.3">
      <c r="A210" s="77"/>
      <c r="B210" s="77"/>
      <c r="C210" s="78"/>
      <c r="D210" s="77"/>
      <c r="E210" s="78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C210" s="33"/>
    </row>
    <row r="211" spans="1:29" x14ac:dyDescent="0.3">
      <c r="A211" s="76"/>
      <c r="B211" s="76"/>
      <c r="C211" s="75"/>
      <c r="D211" s="76"/>
      <c r="E211" s="75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AC211" s="33"/>
    </row>
    <row r="212" spans="1:29" x14ac:dyDescent="0.3">
      <c r="A212" s="77"/>
      <c r="B212" s="77"/>
      <c r="C212" s="78"/>
      <c r="D212" s="77"/>
      <c r="E212" s="78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AC212" s="33"/>
    </row>
    <row r="213" spans="1:29" x14ac:dyDescent="0.3">
      <c r="AC213" s="33"/>
    </row>
    <row r="214" spans="1:29" x14ac:dyDescent="0.3">
      <c r="AC214" s="33"/>
    </row>
    <row r="215" spans="1:29" x14ac:dyDescent="0.3">
      <c r="AC215" s="33"/>
    </row>
    <row r="216" spans="1:29" x14ac:dyDescent="0.3">
      <c r="AC216" s="33"/>
    </row>
    <row r="217" spans="1:29" x14ac:dyDescent="0.3">
      <c r="AC217" s="33"/>
    </row>
    <row r="218" spans="1:29" x14ac:dyDescent="0.3">
      <c r="AC218" s="33"/>
    </row>
    <row r="219" spans="1:29" x14ac:dyDescent="0.3">
      <c r="AC219" s="33"/>
    </row>
    <row r="220" spans="1:29" x14ac:dyDescent="0.3">
      <c r="AC220" s="33"/>
    </row>
    <row r="221" spans="1:29" x14ac:dyDescent="0.3">
      <c r="AC221" s="33"/>
    </row>
  </sheetData>
  <mergeCells count="36">
    <mergeCell ref="A2:AB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AC5:AC8"/>
    <mergeCell ref="AB7:AB8"/>
    <mergeCell ref="N5:P5"/>
    <mergeCell ref="P7:P8"/>
    <mergeCell ref="Y7:Y8"/>
    <mergeCell ref="Z7:Z8"/>
    <mergeCell ref="AA7:AA8"/>
    <mergeCell ref="Q7:R7"/>
    <mergeCell ref="S7:S8"/>
    <mergeCell ref="N6:P6"/>
    <mergeCell ref="Q6:S6"/>
    <mergeCell ref="T6:T8"/>
    <mergeCell ref="U6:V6"/>
    <mergeCell ref="W6:X6"/>
    <mergeCell ref="N7:N8"/>
    <mergeCell ref="O7:O8"/>
    <mergeCell ref="Q5:X5"/>
    <mergeCell ref="Y5:AB6"/>
    <mergeCell ref="U7:U8"/>
    <mergeCell ref="V7:V8"/>
    <mergeCell ref="W7:W8"/>
    <mergeCell ref="X7:X8"/>
  </mergeCells>
  <pageMargins left="0.39370078740157483" right="0.11811023622047245" top="0.11811023622047245" bottom="0.11811023622047245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1 област Бургас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Hello1</cp:lastModifiedBy>
  <cp:lastPrinted>2021-04-13T13:04:22Z</cp:lastPrinted>
  <dcterms:created xsi:type="dcterms:W3CDTF">2017-01-03T12:43:05Z</dcterms:created>
  <dcterms:modified xsi:type="dcterms:W3CDTF">2021-07-12T09:43:53Z</dcterms:modified>
</cp:coreProperties>
</file>